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ENERO 2025\"/>
    </mc:Choice>
  </mc:AlternateContent>
  <bookViews>
    <workbookView xWindow="0" yWindow="0" windowWidth="15330" windowHeight="7680" firstSheet="1" activeTab="2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62" i="2"/>
  <c r="P61" i="2"/>
  <c r="P60" i="2"/>
  <c r="P59" i="2"/>
  <c r="P58" i="2"/>
  <c r="P57" i="2"/>
  <c r="P56" i="2"/>
  <c r="P55" i="2"/>
  <c r="P5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G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</calcChain>
</file>

<file path=xl/sharedStrings.xml><?xml version="1.0" encoding="utf-8"?>
<sst xmlns="http://schemas.openxmlformats.org/spreadsheetml/2006/main" count="321" uniqueCount="114">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</sst>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opLeftCell="A76" workbookViewId="0">
      <selection activeCell="B53" sqref="B53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58" t="s">
        <v>66</v>
      </c>
      <c r="B7" s="59" t="s">
        <v>96</v>
      </c>
      <c r="C7" s="59" t="s">
        <v>95</v>
      </c>
      <c r="D7" s="6"/>
    </row>
    <row r="8" spans="1:16" ht="23.25" customHeight="1" x14ac:dyDescent="0.25">
      <c r="A8" s="58"/>
      <c r="B8" s="60"/>
      <c r="C8" s="60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zoomScale="80" zoomScaleNormal="80" workbookViewId="0">
      <selection activeCell="B54" sqref="B54"/>
    </sheetView>
  </sheetViews>
  <sheetFormatPr baseColWidth="10" defaultColWidth="11.42578125" defaultRowHeight="15" x14ac:dyDescent="0.25"/>
  <cols>
    <col min="1" max="1" width="43.140625" customWidth="1"/>
    <col min="2" max="2" width="16" customWidth="1"/>
    <col min="3" max="3" width="6.85546875" customWidth="1"/>
    <col min="4" max="4" width="12.28515625" customWidth="1"/>
    <col min="5" max="5" width="8" customWidth="1"/>
    <col min="6" max="6" width="12.7109375" customWidth="1"/>
    <col min="7" max="7" width="13.42578125" customWidth="1"/>
    <col min="8" max="9" width="12.7109375" customWidth="1"/>
    <col min="10" max="10" width="12.42578125" customWidth="1"/>
    <col min="11" max="11" width="12.85546875" customWidth="1"/>
    <col min="12" max="12" width="13.28515625" customWidth="1"/>
    <col min="13" max="13" width="14" customWidth="1"/>
    <col min="14" max="14" width="12.5703125" customWidth="1"/>
    <col min="15" max="15" width="14.42578125" customWidth="1"/>
    <col min="16" max="16" width="13.85546875" customWidth="1"/>
    <col min="17" max="17" width="12.140625" bestFit="1" customWidth="1"/>
  </cols>
  <sheetData>
    <row r="2" spans="1:18" ht="28.5" customHeight="1" x14ac:dyDescent="0.25">
      <c r="A2" s="65" t="s">
        <v>101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8" ht="21" customHeight="1" x14ac:dyDescent="0.25">
      <c r="A3" s="67" t="s">
        <v>109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8" ht="15.75" x14ac:dyDescent="0.25">
      <c r="A4" s="71" t="s">
        <v>113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8" ht="15.75" customHeight="1" x14ac:dyDescent="0.25">
      <c r="A5" s="73" t="s">
        <v>100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8" ht="15.75" customHeight="1" x14ac:dyDescent="0.25">
      <c r="A6" s="61" t="s">
        <v>79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8" x14ac:dyDescent="0.25">
      <c r="A7" t="s">
        <v>112</v>
      </c>
    </row>
    <row r="8" spans="1:18" ht="25.5" customHeight="1" x14ac:dyDescent="0.25">
      <c r="A8" s="58" t="s">
        <v>66</v>
      </c>
      <c r="B8" s="59" t="s">
        <v>96</v>
      </c>
      <c r="C8" s="59" t="s">
        <v>95</v>
      </c>
      <c r="D8" s="62" t="s">
        <v>93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</row>
    <row r="9" spans="1:18" x14ac:dyDescent="0.25">
      <c r="A9" s="69"/>
      <c r="B9" s="70"/>
      <c r="C9" s="70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166299092</v>
      </c>
      <c r="C10" s="42">
        <f t="shared" si="0"/>
        <v>0</v>
      </c>
      <c r="D10" s="42">
        <f t="shared" si="0"/>
        <v>2406406.83</v>
      </c>
      <c r="E10" s="21">
        <f t="shared" si="0"/>
        <v>0</v>
      </c>
      <c r="F10" s="21">
        <f t="shared" si="0"/>
        <v>0</v>
      </c>
      <c r="G10" s="21">
        <f t="shared" si="0"/>
        <v>0</v>
      </c>
      <c r="H10" s="21">
        <f t="shared" si="0"/>
        <v>0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2406406.83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143964462</v>
      </c>
      <c r="C11" s="43">
        <f t="shared" si="1"/>
        <v>0</v>
      </c>
      <c r="D11" s="43">
        <f t="shared" si="1"/>
        <v>166255.29999999999</v>
      </c>
      <c r="E11" s="27">
        <f t="shared" si="1"/>
        <v>0</v>
      </c>
      <c r="F11" s="27">
        <f t="shared" si="1"/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166255.29999999999</v>
      </c>
      <c r="Q11" s="47"/>
    </row>
    <row r="12" spans="1:18" x14ac:dyDescent="0.25">
      <c r="A12" s="24" t="s">
        <v>2</v>
      </c>
      <c r="B12" s="44">
        <v>141767467</v>
      </c>
      <c r="C12" s="44"/>
      <c r="D12" s="44">
        <v>161995.29999999999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>
        <f>SUM(D12:O12)</f>
        <v>161995.29999999999</v>
      </c>
    </row>
    <row r="13" spans="1:18" x14ac:dyDescent="0.25">
      <c r="A13" s="24" t="s">
        <v>3</v>
      </c>
      <c r="B13" s="44">
        <v>60525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>
        <v>2085350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>
        <v>51120</v>
      </c>
      <c r="C16" s="44"/>
      <c r="D16" s="44">
        <v>4260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4260</v>
      </c>
    </row>
    <row r="17" spans="1:16" x14ac:dyDescent="0.25">
      <c r="A17" s="26" t="s">
        <v>7</v>
      </c>
      <c r="B17" s="43">
        <f>SUM(B18:B26)</f>
        <v>1741905</v>
      </c>
      <c r="C17" s="43">
        <f t="shared" ref="C17:P17" si="3">SUM(C18:C26)</f>
        <v>0</v>
      </c>
      <c r="D17" s="43">
        <f t="shared" si="3"/>
        <v>114539.11</v>
      </c>
      <c r="E17" s="27">
        <f t="shared" si="3"/>
        <v>0</v>
      </c>
      <c r="F17" s="27">
        <f t="shared" si="3"/>
        <v>0</v>
      </c>
      <c r="G17" s="27">
        <f t="shared" si="3"/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114539.11</v>
      </c>
    </row>
    <row r="18" spans="1:16" x14ac:dyDescent="0.25">
      <c r="A18" s="24" t="s">
        <v>8</v>
      </c>
      <c r="B18" s="40">
        <v>297740</v>
      </c>
      <c r="C18" s="44"/>
      <c r="D18" s="44">
        <v>20493.91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>
        <f t="shared" si="2"/>
        <v>20493.91</v>
      </c>
    </row>
    <row r="19" spans="1:16" x14ac:dyDescent="0.25">
      <c r="A19" s="24" t="s">
        <v>9</v>
      </c>
      <c r="B19" s="51">
        <v>75000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0</v>
      </c>
    </row>
    <row r="20" spans="1:16" x14ac:dyDescent="0.25">
      <c r="A20" s="24" t="s">
        <v>10</v>
      </c>
      <c r="B20" s="51">
        <v>300000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>
        <f t="shared" si="2"/>
        <v>0</v>
      </c>
    </row>
    <row r="21" spans="1:16" x14ac:dyDescent="0.25">
      <c r="A21" s="24" t="s">
        <v>11</v>
      </c>
      <c r="B21" s="51">
        <v>4800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0</v>
      </c>
    </row>
    <row r="22" spans="1:16" x14ac:dyDescent="0.25">
      <c r="A22" s="24" t="s">
        <v>12</v>
      </c>
      <c r="B22" s="51">
        <v>222000</v>
      </c>
      <c r="C22" s="44"/>
      <c r="D22" s="44">
        <v>7000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>
        <f t="shared" si="2"/>
        <v>7000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>
        <v>216200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>
        <f t="shared" si="2"/>
        <v>0</v>
      </c>
    </row>
    <row r="25" spans="1:16" x14ac:dyDescent="0.25">
      <c r="A25" s="24" t="s">
        <v>15</v>
      </c>
      <c r="B25" s="51">
        <v>601788</v>
      </c>
      <c r="C25" s="44"/>
      <c r="D25" s="44">
        <v>87045.2</v>
      </c>
      <c r="E25" s="23"/>
      <c r="F25" s="23"/>
      <c r="G25" s="23"/>
      <c r="H25" s="23"/>
      <c r="I25" s="44"/>
      <c r="J25" s="44"/>
      <c r="K25" s="44"/>
      <c r="L25" s="44"/>
      <c r="M25" s="44"/>
      <c r="N25" s="44"/>
      <c r="O25" s="44"/>
      <c r="P25" s="44">
        <f t="shared" si="2"/>
        <v>87045.2</v>
      </c>
    </row>
    <row r="26" spans="1:16" x14ac:dyDescent="0.25">
      <c r="A26" s="24" t="s">
        <v>16</v>
      </c>
      <c r="B26" s="40">
        <v>24377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19827627</v>
      </c>
      <c r="C27" s="43">
        <f t="shared" ref="C27:P27" si="4">SUM(C28:C36)</f>
        <v>0</v>
      </c>
      <c r="D27" s="43">
        <f t="shared" si="4"/>
        <v>2060012.35</v>
      </c>
      <c r="E27" s="27">
        <f t="shared" si="4"/>
        <v>0</v>
      </c>
      <c r="F27" s="27">
        <f t="shared" si="4"/>
        <v>0</v>
      </c>
      <c r="G27" s="27">
        <f t="shared" si="4"/>
        <v>0</v>
      </c>
      <c r="H27" s="27">
        <f t="shared" si="4"/>
        <v>0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2060012.35</v>
      </c>
    </row>
    <row r="28" spans="1:16" x14ac:dyDescent="0.25">
      <c r="A28" s="24" t="s">
        <v>18</v>
      </c>
      <c r="B28" s="40">
        <v>5093429</v>
      </c>
      <c r="C28" s="44"/>
      <c r="D28" s="44">
        <v>365402.7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>
        <f t="shared" si="2"/>
        <v>365402.7</v>
      </c>
    </row>
    <row r="29" spans="1:16" x14ac:dyDescent="0.25">
      <c r="A29" s="24" t="s">
        <v>19</v>
      </c>
      <c r="B29" s="40">
        <v>119000</v>
      </c>
      <c r="C29" s="44"/>
      <c r="D29" s="44">
        <v>6667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>
        <f t="shared" si="2"/>
        <v>6667</v>
      </c>
    </row>
    <row r="30" spans="1:16" x14ac:dyDescent="0.25">
      <c r="A30" s="24" t="s">
        <v>20</v>
      </c>
      <c r="B30" s="40">
        <v>703342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>
        <f t="shared" si="2"/>
        <v>0</v>
      </c>
    </row>
    <row r="31" spans="1:16" x14ac:dyDescent="0.25">
      <c r="A31" s="24" t="s">
        <v>21</v>
      </c>
      <c r="B31" s="40">
        <v>8044190</v>
      </c>
      <c r="C31" s="44"/>
      <c r="D31" s="44">
        <v>369993.1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>
        <f t="shared" si="2"/>
        <v>369993.1</v>
      </c>
    </row>
    <row r="32" spans="1:16" x14ac:dyDescent="0.25">
      <c r="A32" s="24" t="s">
        <v>22</v>
      </c>
      <c r="B32" s="40">
        <v>1639500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>
        <f t="shared" si="2"/>
        <v>0</v>
      </c>
    </row>
    <row r="33" spans="1:16" x14ac:dyDescent="0.25">
      <c r="A33" s="24" t="s">
        <v>23</v>
      </c>
      <c r="B33" s="40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0</v>
      </c>
    </row>
    <row r="34" spans="1:16" x14ac:dyDescent="0.25">
      <c r="A34" s="24" t="s">
        <v>24</v>
      </c>
      <c r="B34" s="40">
        <v>3156775</v>
      </c>
      <c r="C34" s="44"/>
      <c r="D34" s="44">
        <v>867520.24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>
        <f t="shared" si="2"/>
        <v>867520.24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>
        <v>1071391</v>
      </c>
      <c r="C36" s="44"/>
      <c r="D36" s="44">
        <v>450429.31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>
        <f t="shared" si="2"/>
        <v>450429.31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765098</v>
      </c>
      <c r="C53" s="43">
        <f t="shared" ref="C53:P53" si="8">SUM(C54:C62)</f>
        <v>0</v>
      </c>
      <c r="D53" s="43">
        <f t="shared" si="8"/>
        <v>65600.070000000007</v>
      </c>
      <c r="E53" s="27">
        <f t="shared" si="8"/>
        <v>0</v>
      </c>
      <c r="F53" s="27">
        <f t="shared" si="8"/>
        <v>0</v>
      </c>
      <c r="G53" s="27">
        <f t="shared" si="8"/>
        <v>0</v>
      </c>
      <c r="H53" s="27">
        <f t="shared" si="8"/>
        <v>0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65600.070000000007</v>
      </c>
    </row>
    <row r="54" spans="1:18" x14ac:dyDescent="0.25">
      <c r="A54" s="24" t="s">
        <v>44</v>
      </c>
      <c r="B54" s="40">
        <v>452258</v>
      </c>
      <c r="C54" s="44"/>
      <c r="D54" s="44">
        <v>65600.070000000007</v>
      </c>
      <c r="E54" s="44"/>
      <c r="F54" s="44"/>
      <c r="G54" s="44"/>
      <c r="H54" s="44"/>
      <c r="I54" s="44"/>
      <c r="J54" s="44"/>
      <c r="K54" s="44"/>
      <c r="L54" s="21"/>
      <c r="M54" s="44"/>
      <c r="N54" s="44"/>
      <c r="O54" s="44"/>
      <c r="P54" s="23">
        <f t="shared" si="2"/>
        <v>65600.070000000007</v>
      </c>
    </row>
    <row r="55" spans="1:18" x14ac:dyDescent="0.25">
      <c r="A55" s="24" t="s">
        <v>45</v>
      </c>
      <c r="B55" s="56"/>
      <c r="C55" s="44"/>
      <c r="D55" s="44"/>
      <c r="E55" s="44"/>
      <c r="F55" s="44"/>
      <c r="G55" s="44"/>
      <c r="H55" s="44"/>
      <c r="I55" s="44"/>
      <c r="J55" s="23"/>
      <c r="K55" s="44"/>
      <c r="L55" s="21"/>
      <c r="M55" s="23"/>
      <c r="N55" s="44"/>
      <c r="O55" s="44"/>
      <c r="P55" s="23">
        <f t="shared" si="2"/>
        <v>0</v>
      </c>
    </row>
    <row r="56" spans="1:18" x14ac:dyDescent="0.25">
      <c r="A56" s="52" t="s">
        <v>46</v>
      </c>
      <c r="B56" s="54"/>
      <c r="C56" s="44"/>
      <c r="D56" s="44"/>
      <c r="E56" s="44"/>
      <c r="F56" s="44"/>
      <c r="G56" s="44"/>
      <c r="H56" s="44"/>
      <c r="I56" s="44"/>
      <c r="J56" s="44"/>
      <c r="K56" s="44"/>
      <c r="L56" s="21"/>
      <c r="M56" s="44"/>
      <c r="N56" s="44"/>
      <c r="O56" s="44"/>
      <c r="P56" s="23">
        <f t="shared" si="2"/>
        <v>0</v>
      </c>
    </row>
    <row r="57" spans="1:18" x14ac:dyDescent="0.25">
      <c r="A57" s="24" t="s">
        <v>47</v>
      </c>
      <c r="B57" s="40"/>
      <c r="C57" s="44"/>
      <c r="D57" s="44"/>
      <c r="E57" s="44"/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>
        <f t="shared" si="2"/>
        <v>0</v>
      </c>
    </row>
    <row r="58" spans="1:18" x14ac:dyDescent="0.25">
      <c r="A58" s="24" t="s">
        <v>48</v>
      </c>
      <c r="B58" s="40">
        <v>150000</v>
      </c>
      <c r="C58" s="44"/>
      <c r="D58" s="44"/>
      <c r="E58" s="44"/>
      <c r="F58" s="44"/>
      <c r="G58" s="44"/>
      <c r="H58" s="44"/>
      <c r="I58" s="44"/>
      <c r="J58" s="44"/>
      <c r="K58" s="44"/>
      <c r="L58" s="21"/>
      <c r="M58" s="23"/>
      <c r="N58" s="44"/>
      <c r="O58" s="44"/>
      <c r="P58" s="23">
        <f t="shared" si="2"/>
        <v>0</v>
      </c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>
        <f t="shared" si="2"/>
        <v>0</v>
      </c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>
        <f t="shared" si="2"/>
        <v>0</v>
      </c>
    </row>
    <row r="61" spans="1:18" x14ac:dyDescent="0.25">
      <c r="A61" s="53" t="s">
        <v>51</v>
      </c>
      <c r="B61" s="40">
        <v>162840</v>
      </c>
      <c r="C61" s="44"/>
      <c r="D61" s="44"/>
      <c r="E61" s="23"/>
      <c r="F61" s="44"/>
      <c r="G61" s="23"/>
      <c r="H61" s="44"/>
      <c r="I61" s="44"/>
      <c r="J61" s="44"/>
      <c r="K61" s="44"/>
      <c r="L61" s="21"/>
      <c r="M61" s="23"/>
      <c r="N61" s="44"/>
      <c r="O61" s="44"/>
      <c r="P61" s="23">
        <f t="shared" si="2"/>
        <v>0</v>
      </c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>
        <f t="shared" si="2"/>
        <v>0</v>
      </c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6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6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6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6" x14ac:dyDescent="0.25">
      <c r="A84" s="18" t="s">
        <v>65</v>
      </c>
      <c r="B84" s="45">
        <f t="shared" ref="B84:P84" si="17">+B82+B79+B76+B68+B63+B53+B46+B37+B27+B17+B11</f>
        <v>166299092</v>
      </c>
      <c r="C84" s="45">
        <f t="shared" si="17"/>
        <v>0</v>
      </c>
      <c r="D84" s="45">
        <f t="shared" si="17"/>
        <v>2406406.8299999996</v>
      </c>
      <c r="E84" s="19">
        <f t="shared" si="17"/>
        <v>0</v>
      </c>
      <c r="F84" s="19">
        <f t="shared" si="17"/>
        <v>0</v>
      </c>
      <c r="G84" s="19">
        <f t="shared" si="17"/>
        <v>0</v>
      </c>
      <c r="H84" s="19">
        <f t="shared" si="17"/>
        <v>0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2406406.8299999996</v>
      </c>
    </row>
    <row r="86" spans="1:16" ht="15.75" thickBot="1" x14ac:dyDescent="0.3">
      <c r="E86" s="46"/>
      <c r="F86" s="46"/>
      <c r="J86" s="46"/>
    </row>
    <row r="87" spans="1:16" ht="45.75" thickBot="1" x14ac:dyDescent="0.3">
      <c r="A87" s="13" t="s">
        <v>97</v>
      </c>
    </row>
    <row r="88" spans="1:16" ht="60.75" thickBot="1" x14ac:dyDescent="0.3">
      <c r="A88" s="13" t="s">
        <v>98</v>
      </c>
    </row>
    <row r="89" spans="1:16" ht="120.75" thickBot="1" x14ac:dyDescent="0.3">
      <c r="A89" s="14" t="s">
        <v>99</v>
      </c>
    </row>
    <row r="92" spans="1:16" x14ac:dyDescent="0.25">
      <c r="A92" s="28" t="s">
        <v>103</v>
      </c>
      <c r="I92" s="28" t="s">
        <v>106</v>
      </c>
    </row>
    <row r="93" spans="1:16" x14ac:dyDescent="0.25">
      <c r="A93" s="28"/>
      <c r="I93" s="28"/>
    </row>
    <row r="94" spans="1:16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tabSelected="1" workbookViewId="0">
      <selection activeCell="B14" sqref="B14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0.57031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5" t="s">
        <v>101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7" ht="21" customHeight="1" x14ac:dyDescent="0.25">
      <c r="A3" s="67" t="s">
        <v>102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7" ht="15.75" x14ac:dyDescent="0.25">
      <c r="A4" s="71" t="s">
        <v>111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7" ht="15.75" customHeight="1" x14ac:dyDescent="0.25">
      <c r="A5" s="73" t="s">
        <v>100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7" ht="15.75" customHeight="1" x14ac:dyDescent="0.25">
      <c r="A6" s="61" t="s">
        <v>79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8" spans="1:17" ht="25.5" customHeight="1" x14ac:dyDescent="0.25">
      <c r="A8" s="58" t="s">
        <v>66</v>
      </c>
      <c r="B8" s="59" t="s">
        <v>96</v>
      </c>
      <c r="C8" s="62" t="s">
        <v>93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4"/>
    </row>
    <row r="9" spans="1:17" x14ac:dyDescent="0.25">
      <c r="A9" s="69"/>
      <c r="B9" s="70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158254902</v>
      </c>
      <c r="C10" s="42">
        <v>2036473.73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8044190</v>
      </c>
      <c r="C12" s="44">
        <v>369993.1</v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0" t="s">
        <v>78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3:17" ht="21" customHeight="1" x14ac:dyDescent="0.25">
      <c r="C4" s="74" t="s">
        <v>67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3:17" ht="15.75" x14ac:dyDescent="0.25">
      <c r="C5" s="76" t="s">
        <v>68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3:17" ht="15.75" customHeight="1" x14ac:dyDescent="0.25">
      <c r="C6" s="78" t="s">
        <v>94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3:17" ht="15.75" customHeight="1" x14ac:dyDescent="0.25">
      <c r="C7" s="79" t="s">
        <v>79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2025-02-06T23:24:03Z</dcterms:modified>
</cp:coreProperties>
</file>