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0305" tabRatio="835"/>
  </bookViews>
  <sheets>
    <sheet name="Deuda Por suplidor " sheetId="3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6" i="37" l="1"/>
  <c r="B45" i="37"/>
  <c r="B39" i="37"/>
  <c r="B38" i="37"/>
  <c r="B33" i="37"/>
  <c r="B27" i="37"/>
  <c r="B14" i="37"/>
  <c r="B13" i="37"/>
  <c r="B12" i="37"/>
  <c r="B11" i="37"/>
  <c r="B36" i="37" l="1"/>
  <c r="B21" i="37"/>
  <c r="B19" i="37"/>
  <c r="B10" i="37"/>
  <c r="B41" i="37" l="1"/>
  <c r="B30" i="37" l="1"/>
  <c r="B40" i="37" l="1"/>
  <c r="B42" i="37" l="1"/>
  <c r="B37" i="37" l="1"/>
  <c r="B23" i="37"/>
  <c r="B18" i="37" l="1"/>
  <c r="I47" i="37" l="1"/>
  <c r="H47" i="37"/>
  <c r="B24" i="37"/>
  <c r="B43" i="37" l="1"/>
  <c r="B9" i="37" l="1"/>
  <c r="B15" i="37"/>
  <c r="B16" i="37"/>
  <c r="B17" i="37"/>
  <c r="B20" i="37"/>
  <c r="B22" i="37"/>
  <c r="B25" i="37"/>
  <c r="B26" i="37"/>
  <c r="B28" i="37"/>
  <c r="B29" i="37"/>
  <c r="B31" i="37"/>
  <c r="B32" i="37"/>
  <c r="B34" i="37"/>
  <c r="B35" i="37"/>
  <c r="B44" i="37"/>
  <c r="B7" i="37"/>
  <c r="B47" i="37" s="1"/>
  <c r="B8" i="37"/>
  <c r="G47" i="37" l="1"/>
  <c r="F47" i="37"/>
  <c r="D47" i="37"/>
  <c r="C47" i="37"/>
  <c r="E47" i="37" l="1"/>
</calcChain>
</file>

<file path=xl/sharedStrings.xml><?xml version="1.0" encoding="utf-8"?>
<sst xmlns="http://schemas.openxmlformats.org/spreadsheetml/2006/main" count="57" uniqueCount="57">
  <si>
    <t>TOTAL</t>
  </si>
  <si>
    <t xml:space="preserve">Servicio Nacional de Salud </t>
  </si>
  <si>
    <t xml:space="preserve">Direccion de Fiscalizacion y Control </t>
  </si>
  <si>
    <t>Suplidor</t>
  </si>
  <si>
    <t>Monto Deuda</t>
  </si>
  <si>
    <t>HOSPITAL MUNICIPAL DE FANTINO</t>
  </si>
  <si>
    <t>Auto Repuestos Real, S.R.L.</t>
  </si>
  <si>
    <t>Air Liquide</t>
  </si>
  <si>
    <t>Bio Nuclear</t>
  </si>
  <si>
    <t>Cruz Ayala</t>
  </si>
  <si>
    <t>Dimega, S.A.</t>
  </si>
  <si>
    <t>DC Electromedicina</t>
  </si>
  <si>
    <t>Impresos Juan Carlos Abreu</t>
  </si>
  <si>
    <t>Máximo Gas</t>
  </si>
  <si>
    <t>Mediprome</t>
  </si>
  <si>
    <t>Mini Market Chiqui</t>
  </si>
  <si>
    <t>Mueblería Roquelín</t>
  </si>
  <si>
    <t>Oliver Exterminating Corp</t>
  </si>
  <si>
    <t>Supermercado Premium</t>
  </si>
  <si>
    <t>PREPARADO POR:</t>
  </si>
  <si>
    <t>Licda Claribel Cruz C.</t>
  </si>
  <si>
    <t xml:space="preserve">Licda Yenny Massiel Garcia                                                                                                                                                                                                                           </t>
  </si>
  <si>
    <t xml:space="preserve">REVISADO POR: </t>
  </si>
  <si>
    <t>Contadora</t>
  </si>
  <si>
    <t xml:space="preserve">                 APROBADO POR: </t>
  </si>
  <si>
    <t xml:space="preserve">              Administradora</t>
  </si>
  <si>
    <t xml:space="preserve">                  Director General</t>
  </si>
  <si>
    <t>Papeleria Fantino SRL</t>
  </si>
  <si>
    <t xml:space="preserve">                                                                                      (Valores en RD$)</t>
  </si>
  <si>
    <t>Hexa Power Pharma SRL</t>
  </si>
  <si>
    <t>Vega Abreu Clean SRL</t>
  </si>
  <si>
    <t>Hospired</t>
  </si>
  <si>
    <t>Surtidora Waner SRL</t>
  </si>
  <si>
    <t xml:space="preserve"> DEUDA POR SUPLIDOR PERÍODO 2018-2024</t>
  </si>
  <si>
    <t>EPX Dominicana</t>
  </si>
  <si>
    <t>Rafael Antonio Lara Castullo</t>
  </si>
  <si>
    <t xml:space="preserve">        DR. Jose Heriberto Ramos Morel                               </t>
  </si>
  <si>
    <t>Soluceev</t>
  </si>
  <si>
    <t>Bio-Nova</t>
  </si>
  <si>
    <t>Estacion de Servicio Estanislao Ramos</t>
  </si>
  <si>
    <t>Farach, S.A</t>
  </si>
  <si>
    <t>Promedca, SRL</t>
  </si>
  <si>
    <t>Capellan Dental</t>
  </si>
  <si>
    <t>Compañía Dominicana de Telefonos</t>
  </si>
  <si>
    <t>Comercializadora  Megar, SRL</t>
  </si>
  <si>
    <t>COPEM HOSPICLINIC</t>
  </si>
  <si>
    <t>Farmadal</t>
  </si>
  <si>
    <t>Grupo Farmaceutico Car-M</t>
  </si>
  <si>
    <t>Gabriel Peña</t>
  </si>
  <si>
    <t>IDEMESA</t>
  </si>
  <si>
    <t>Master Clean FBE Import SRL</t>
  </si>
  <si>
    <t>Maria Nieves Alvarez</t>
  </si>
  <si>
    <t>Ramisol</t>
  </si>
  <si>
    <t>Ronajus Farmaceutica SRL</t>
  </si>
  <si>
    <t>Suplimed</t>
  </si>
  <si>
    <t>Waycom</t>
  </si>
  <si>
    <t>Yazaida 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</si>
</sst>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_-;\-* #,##0.00_-;_-* &quot;-&quot;??_-;_-@_-"/>
    <numFmt numFmtId="166" formatCode="_-* #,##0.00\ _€_-;\-* #,##0.00\ _€_-;_-* &quot;-&quot;??\ _€_-;_-@_-"/>
    <numFmt numFmtId="167" formatCode="_-* #,##0.00\ _P_t_s_-;\-* #,##0.00\ _P_t_s_-;_-* &quot;-&quot;??\ _P_t_s_-;_-@_-"/>
    <numFmt numFmtId="168" formatCode="_([$€-2]* #,##0.00_);_([$€-2]* \(#,##0.00\);_([$€-2]* &quot;-&quot;??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Verdana"/>
      <family val="2"/>
    </font>
    <font>
      <sz val="10"/>
      <color theme="1"/>
      <name val="Arial"/>
      <family val="2"/>
    </font>
    <font>
      <sz val="9"/>
      <name val="Segoe UI Light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0" fontId="8" fillId="0" borderId="0"/>
    <xf numFmtId="0" fontId="2" fillId="0" borderId="0"/>
    <xf numFmtId="165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1" fillId="0" borderId="0" xfId="0" applyFont="1"/>
    <xf numFmtId="4" fontId="11" fillId="0" borderId="0" xfId="0" applyNumberFormat="1" applyFont="1"/>
    <xf numFmtId="0" fontId="4" fillId="0" borderId="1" xfId="0" applyFont="1" applyBorder="1" applyAlignment="1">
      <alignment horizontal="center"/>
    </xf>
    <xf numFmtId="14" fontId="4" fillId="0" borderId="0" xfId="0" applyNumberFormat="1" applyFont="1"/>
    <xf numFmtId="43" fontId="4" fillId="0" borderId="1" xfId="1" applyFont="1" applyFill="1" applyBorder="1"/>
    <xf numFmtId="0" fontId="9" fillId="0" borderId="0" xfId="0" applyFont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0" xfId="0" applyFont="1"/>
    <xf numFmtId="0" fontId="2" fillId="0" borderId="1" xfId="0" applyFont="1" applyFill="1" applyBorder="1" applyAlignment="1">
      <alignment horizontal="left"/>
    </xf>
    <xf numFmtId="0" fontId="14" fillId="0" borderId="1" xfId="0" applyFont="1" applyFill="1" applyBorder="1"/>
    <xf numFmtId="43" fontId="3" fillId="0" borderId="1" xfId="1" applyFont="1" applyFill="1" applyBorder="1"/>
    <xf numFmtId="43" fontId="6" fillId="0" borderId="1" xfId="1" applyFont="1" applyFill="1" applyBorder="1"/>
    <xf numFmtId="43" fontId="15" fillId="0" borderId="1" xfId="1" applyFont="1" applyFill="1" applyBorder="1" applyAlignment="1">
      <alignment horizontal="center"/>
    </xf>
    <xf numFmtId="43" fontId="0" fillId="0" borderId="0" xfId="0" applyNumberForma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43" fontId="4" fillId="0" borderId="0" xfId="1" applyFont="1" applyFill="1" applyBorder="1"/>
    <xf numFmtId="0" fontId="17" fillId="0" borderId="0" xfId="0" applyFont="1"/>
    <xf numFmtId="0" fontId="17" fillId="0" borderId="0" xfId="0" applyFont="1" applyAlignment="1">
      <alignment horizontal="center"/>
    </xf>
    <xf numFmtId="43" fontId="5" fillId="0" borderId="0" xfId="0" applyNumberFormat="1" applyFont="1"/>
    <xf numFmtId="0" fontId="2" fillId="0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8">
    <cellStyle name="Euro" xfId="10"/>
    <cellStyle name="Millares" xfId="1" builtinId="3"/>
    <cellStyle name="Millares 2" xfId="8"/>
    <cellStyle name="Millares 2 2" xfId="9"/>
    <cellStyle name="Millares 2 2 2" xfId="15"/>
    <cellStyle name="Millares 2 3" xfId="3"/>
    <cellStyle name="Millares 2 4" xfId="13"/>
    <cellStyle name="Millares 3" xfId="6"/>
    <cellStyle name="Millares 3 2" xfId="11"/>
    <cellStyle name="Moneda 2" xfId="14"/>
    <cellStyle name="Normal" xfId="0" builtinId="0"/>
    <cellStyle name="Normal 2" xfId="2"/>
    <cellStyle name="Normal 3" xfId="4"/>
    <cellStyle name="Normal 3 2" xfId="16"/>
    <cellStyle name="Normal 4" xfId="5"/>
    <cellStyle name="Normal 5" xfId="12"/>
    <cellStyle name="Porcentaje 2" xfId="7"/>
    <cellStyle name="Porcentaje 2 2" xfId="17"/>
  </cellStyles>
  <dxfs count="0"/>
  <tableStyles count="0" defaultTableStyle="TableStyleMedium2" defaultPivotStyle="PivotStyleLight16"/>
  <colors>
    <mruColors>
      <color rgb="FFFFCCFF"/>
      <color rgb="FFB6EBFC"/>
      <color rgb="FFEFBFF3"/>
      <color rgb="FFB4FEF7"/>
      <color rgb="FF8C8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showGridLines="0" tabSelected="1" topLeftCell="A13" zoomScale="112" zoomScaleNormal="112" workbookViewId="0">
      <selection activeCell="I49" sqref="I49"/>
    </sheetView>
  </sheetViews>
  <sheetFormatPr baseColWidth="10" defaultRowHeight="15" x14ac:dyDescent="0.25"/>
  <cols>
    <col min="1" max="1" width="27.140625" customWidth="1"/>
    <col min="2" max="2" width="13" customWidth="1"/>
    <col min="3" max="3" width="12.140625" customWidth="1"/>
    <col min="4" max="4" width="12.28515625" customWidth="1"/>
    <col min="5" max="5" width="12.7109375" customWidth="1"/>
    <col min="6" max="6" width="11.42578125" customWidth="1"/>
    <col min="7" max="7" width="11.85546875" customWidth="1"/>
    <col min="8" max="8" width="12.42578125" customWidth="1"/>
    <col min="9" max="9" width="15.7109375" customWidth="1"/>
    <col min="11" max="11" width="13.140625" bestFit="1" customWidth="1"/>
  </cols>
  <sheetData>
    <row r="1" spans="1:16" s="1" customFormat="1" ht="22.5" x14ac:dyDescent="0.3">
      <c r="A1" s="32" t="s">
        <v>1</v>
      </c>
      <c r="B1" s="32"/>
      <c r="C1" s="32"/>
      <c r="D1" s="32"/>
      <c r="E1" s="32"/>
      <c r="F1" s="32"/>
      <c r="G1" s="32"/>
      <c r="H1" s="32"/>
    </row>
    <row r="2" spans="1:16" s="1" customFormat="1" ht="15.75" customHeight="1" x14ac:dyDescent="0.25">
      <c r="A2" s="33" t="s">
        <v>2</v>
      </c>
      <c r="B2" s="33"/>
      <c r="C2" s="33"/>
      <c r="D2" s="33"/>
      <c r="E2" s="33"/>
      <c r="F2" s="33"/>
      <c r="G2" s="33"/>
      <c r="H2" s="33"/>
    </row>
    <row r="3" spans="1:16" s="1" customFormat="1" ht="15.75" customHeight="1" x14ac:dyDescent="0.25">
      <c r="A3" s="33" t="s">
        <v>5</v>
      </c>
      <c r="B3" s="33"/>
      <c r="C3" s="33"/>
      <c r="D3" s="33"/>
      <c r="E3" s="33"/>
      <c r="F3" s="33"/>
      <c r="G3" s="33"/>
      <c r="H3" s="33"/>
    </row>
    <row r="4" spans="1:16" s="1" customFormat="1" x14ac:dyDescent="0.25">
      <c r="A4" s="33" t="s">
        <v>33</v>
      </c>
      <c r="B4" s="33"/>
      <c r="C4" s="33"/>
      <c r="D4" s="33"/>
      <c r="E4" s="33"/>
      <c r="F4" s="33"/>
      <c r="G4" s="33"/>
      <c r="H4" s="33"/>
    </row>
    <row r="5" spans="1:16" s="1" customFormat="1" x14ac:dyDescent="0.25">
      <c r="A5" s="33" t="s">
        <v>28</v>
      </c>
      <c r="B5" s="33"/>
      <c r="C5" s="33"/>
      <c r="D5" s="33"/>
      <c r="E5" s="33"/>
      <c r="F5" s="10"/>
      <c r="H5" s="8"/>
      <c r="I5" s="8">
        <v>45565</v>
      </c>
    </row>
    <row r="6" spans="1:16" s="1" customFormat="1" x14ac:dyDescent="0.25">
      <c r="A6" s="3" t="s">
        <v>3</v>
      </c>
      <c r="B6" s="4" t="s">
        <v>4</v>
      </c>
      <c r="C6" s="3">
        <v>2018</v>
      </c>
      <c r="D6" s="3">
        <v>2019</v>
      </c>
      <c r="E6" s="3">
        <v>2020</v>
      </c>
      <c r="F6" s="3">
        <v>2021</v>
      </c>
      <c r="G6" s="3">
        <v>2022</v>
      </c>
      <c r="H6" s="3">
        <v>2023</v>
      </c>
      <c r="I6" s="3">
        <v>2024</v>
      </c>
    </row>
    <row r="7" spans="1:16" s="1" customFormat="1" x14ac:dyDescent="0.25">
      <c r="A7" s="11" t="s">
        <v>6</v>
      </c>
      <c r="B7" s="16">
        <f t="shared" ref="B7:B8" si="0">SUM(C7:I7)</f>
        <v>1650</v>
      </c>
      <c r="C7" s="16"/>
      <c r="D7" s="16"/>
      <c r="E7" s="16">
        <v>1650</v>
      </c>
      <c r="F7" s="17"/>
      <c r="G7" s="18"/>
      <c r="H7" s="18"/>
      <c r="I7" s="16"/>
    </row>
    <row r="8" spans="1:16" s="1" customFormat="1" x14ac:dyDescent="0.25">
      <c r="A8" s="14" t="s">
        <v>7</v>
      </c>
      <c r="B8" s="16">
        <f t="shared" si="0"/>
        <v>17839.650000000001</v>
      </c>
      <c r="C8" s="16"/>
      <c r="D8" s="16"/>
      <c r="E8" s="16"/>
      <c r="F8" s="17"/>
      <c r="G8" s="18"/>
      <c r="H8" s="18"/>
      <c r="I8" s="16">
        <v>17839.650000000001</v>
      </c>
    </row>
    <row r="9" spans="1:16" s="1" customFormat="1" x14ac:dyDescent="0.25">
      <c r="A9" s="14" t="s">
        <v>8</v>
      </c>
      <c r="B9" s="16">
        <f t="shared" ref="B9:B46" si="1">SUM(C9:I9)</f>
        <v>348720.78</v>
      </c>
      <c r="C9" s="16"/>
      <c r="D9" s="16"/>
      <c r="E9" s="16"/>
      <c r="F9" s="17"/>
      <c r="G9" s="18"/>
      <c r="H9" s="18"/>
      <c r="I9" s="16">
        <v>348720.78</v>
      </c>
      <c r="P9" s="27"/>
    </row>
    <row r="10" spans="1:16" s="13" customFormat="1" x14ac:dyDescent="0.25">
      <c r="A10" s="14" t="s">
        <v>38</v>
      </c>
      <c r="B10" s="16">
        <f t="shared" si="1"/>
        <v>387701.25</v>
      </c>
      <c r="C10" s="16"/>
      <c r="D10" s="16"/>
      <c r="E10" s="16"/>
      <c r="F10" s="17"/>
      <c r="G10" s="18"/>
      <c r="H10" s="18"/>
      <c r="I10" s="16">
        <v>387701.25</v>
      </c>
      <c r="P10" s="27"/>
    </row>
    <row r="11" spans="1:16" s="13" customFormat="1" x14ac:dyDescent="0.25">
      <c r="A11" s="14" t="s">
        <v>42</v>
      </c>
      <c r="B11" s="16">
        <f t="shared" si="1"/>
        <v>103536.34</v>
      </c>
      <c r="C11" s="16"/>
      <c r="D11" s="16"/>
      <c r="E11" s="16"/>
      <c r="F11" s="17"/>
      <c r="G11" s="18"/>
      <c r="H11" s="18"/>
      <c r="I11" s="16">
        <v>103536.34</v>
      </c>
      <c r="P11" s="27"/>
    </row>
    <row r="12" spans="1:16" s="13" customFormat="1" x14ac:dyDescent="0.25">
      <c r="A12" s="14" t="s">
        <v>43</v>
      </c>
      <c r="B12" s="16">
        <f t="shared" si="1"/>
        <v>17791.990000000002</v>
      </c>
      <c r="C12" s="16"/>
      <c r="D12" s="16"/>
      <c r="E12" s="16"/>
      <c r="F12" s="17"/>
      <c r="G12" s="18"/>
      <c r="H12" s="18"/>
      <c r="I12" s="16">
        <v>17791.990000000002</v>
      </c>
      <c r="P12" s="27"/>
    </row>
    <row r="13" spans="1:16" s="13" customFormat="1" x14ac:dyDescent="0.25">
      <c r="A13" s="14" t="s">
        <v>44</v>
      </c>
      <c r="B13" s="16">
        <f t="shared" si="1"/>
        <v>139625</v>
      </c>
      <c r="C13" s="16"/>
      <c r="D13" s="16"/>
      <c r="E13" s="16"/>
      <c r="F13" s="17"/>
      <c r="G13" s="18"/>
      <c r="H13" s="18"/>
      <c r="I13" s="16">
        <v>139625</v>
      </c>
      <c r="P13" s="27"/>
    </row>
    <row r="14" spans="1:16" s="13" customFormat="1" x14ac:dyDescent="0.25">
      <c r="A14" s="14" t="s">
        <v>45</v>
      </c>
      <c r="B14" s="16">
        <f t="shared" si="1"/>
        <v>77426.97</v>
      </c>
      <c r="C14" s="16"/>
      <c r="D14" s="16"/>
      <c r="E14" s="16"/>
      <c r="F14" s="17"/>
      <c r="G14" s="18"/>
      <c r="H14" s="18"/>
      <c r="I14" s="16">
        <v>77426.97</v>
      </c>
      <c r="P14" s="27"/>
    </row>
    <row r="15" spans="1:16" s="1" customFormat="1" x14ac:dyDescent="0.25">
      <c r="A15" s="14" t="s">
        <v>9</v>
      </c>
      <c r="B15" s="16">
        <f t="shared" si="1"/>
        <v>47144.24</v>
      </c>
      <c r="C15" s="16">
        <v>47144.24</v>
      </c>
      <c r="D15" s="16"/>
      <c r="E15" s="16"/>
      <c r="F15" s="17"/>
      <c r="G15" s="18"/>
      <c r="H15" s="18"/>
      <c r="I15" s="16"/>
    </row>
    <row r="16" spans="1:16" s="1" customFormat="1" x14ac:dyDescent="0.25">
      <c r="A16" s="14" t="s">
        <v>10</v>
      </c>
      <c r="B16" s="16">
        <f t="shared" si="1"/>
        <v>34506</v>
      </c>
      <c r="C16" s="16">
        <v>34506</v>
      </c>
      <c r="D16" s="16"/>
      <c r="E16" s="16"/>
      <c r="F16" s="17"/>
      <c r="G16" s="18"/>
      <c r="H16" s="18"/>
      <c r="I16" s="16"/>
    </row>
    <row r="17" spans="1:9" s="1" customFormat="1" x14ac:dyDescent="0.25">
      <c r="A17" s="12" t="s">
        <v>11</v>
      </c>
      <c r="B17" s="16">
        <f t="shared" si="1"/>
        <v>23600</v>
      </c>
      <c r="C17" s="16">
        <v>23600</v>
      </c>
      <c r="D17" s="16"/>
      <c r="E17" s="16"/>
      <c r="F17" s="17"/>
      <c r="G17" s="18"/>
      <c r="H17" s="18"/>
      <c r="I17" s="16"/>
    </row>
    <row r="18" spans="1:9" s="13" customFormat="1" x14ac:dyDescent="0.25">
      <c r="A18" s="12" t="s">
        <v>34</v>
      </c>
      <c r="B18" s="16">
        <f t="shared" si="1"/>
        <v>169364.8</v>
      </c>
      <c r="C18" s="16"/>
      <c r="D18" s="16"/>
      <c r="E18" s="16"/>
      <c r="F18" s="17"/>
      <c r="G18" s="18"/>
      <c r="H18" s="18"/>
      <c r="I18" s="16">
        <v>169364.8</v>
      </c>
    </row>
    <row r="19" spans="1:9" s="13" customFormat="1" x14ac:dyDescent="0.25">
      <c r="A19" s="12" t="s">
        <v>39</v>
      </c>
      <c r="B19" s="16">
        <f t="shared" si="1"/>
        <v>122400</v>
      </c>
      <c r="C19" s="16"/>
      <c r="D19" s="16"/>
      <c r="E19" s="16"/>
      <c r="F19" s="17"/>
      <c r="G19" s="18"/>
      <c r="H19" s="18"/>
      <c r="I19" s="16">
        <v>122400</v>
      </c>
    </row>
    <row r="20" spans="1:9" s="13" customFormat="1" x14ac:dyDescent="0.25">
      <c r="A20" s="12" t="s">
        <v>46</v>
      </c>
      <c r="B20" s="16">
        <f t="shared" si="1"/>
        <v>53678.080000000002</v>
      </c>
      <c r="C20" s="16"/>
      <c r="D20" s="16"/>
      <c r="E20" s="16"/>
      <c r="F20" s="17"/>
      <c r="G20" s="18"/>
      <c r="H20" s="18"/>
      <c r="I20" s="16">
        <v>53678.080000000002</v>
      </c>
    </row>
    <row r="21" spans="1:9" s="13" customFormat="1" x14ac:dyDescent="0.25">
      <c r="A21" s="12" t="s">
        <v>40</v>
      </c>
      <c r="B21" s="16">
        <f t="shared" si="1"/>
        <v>141079.96</v>
      </c>
      <c r="C21" s="16"/>
      <c r="D21" s="16"/>
      <c r="E21" s="16"/>
      <c r="F21" s="17"/>
      <c r="G21" s="18"/>
      <c r="H21" s="18"/>
      <c r="I21" s="16">
        <v>141079.96</v>
      </c>
    </row>
    <row r="22" spans="1:9" s="13" customFormat="1" x14ac:dyDescent="0.25">
      <c r="A22" s="12" t="s">
        <v>47</v>
      </c>
      <c r="B22" s="16">
        <f t="shared" si="1"/>
        <v>238405.2</v>
      </c>
      <c r="C22" s="16"/>
      <c r="D22" s="16"/>
      <c r="E22" s="16"/>
      <c r="F22" s="17"/>
      <c r="G22" s="18"/>
      <c r="H22" s="18"/>
      <c r="I22" s="16">
        <v>238405.2</v>
      </c>
    </row>
    <row r="23" spans="1:9" s="13" customFormat="1" x14ac:dyDescent="0.25">
      <c r="A23" s="12" t="s">
        <v>48</v>
      </c>
      <c r="B23" s="16">
        <f t="shared" si="1"/>
        <v>7000</v>
      </c>
      <c r="C23" s="16"/>
      <c r="D23" s="16"/>
      <c r="E23" s="16"/>
      <c r="F23" s="17"/>
      <c r="G23" s="18"/>
      <c r="H23" s="18"/>
      <c r="I23" s="16">
        <v>7000</v>
      </c>
    </row>
    <row r="24" spans="1:9" s="13" customFormat="1" x14ac:dyDescent="0.25">
      <c r="A24" s="12" t="s">
        <v>29</v>
      </c>
      <c r="B24" s="16">
        <f>SUM(C24:I24)</f>
        <v>19000</v>
      </c>
      <c r="C24" s="16"/>
      <c r="D24" s="16"/>
      <c r="E24" s="16"/>
      <c r="F24" s="17"/>
      <c r="G24" s="18"/>
      <c r="H24" s="18"/>
      <c r="I24" s="16">
        <v>19000</v>
      </c>
    </row>
    <row r="25" spans="1:9" s="13" customFormat="1" x14ac:dyDescent="0.25">
      <c r="A25" s="28" t="s">
        <v>31</v>
      </c>
      <c r="B25" s="16">
        <f t="shared" si="1"/>
        <v>18600</v>
      </c>
      <c r="C25" s="16"/>
      <c r="D25" s="16"/>
      <c r="E25" s="16"/>
      <c r="F25" s="17"/>
      <c r="G25" s="18"/>
      <c r="H25" s="18"/>
      <c r="I25" s="16">
        <v>18600</v>
      </c>
    </row>
    <row r="26" spans="1:9" s="1" customFormat="1" x14ac:dyDescent="0.25">
      <c r="A26" s="12" t="s">
        <v>12</v>
      </c>
      <c r="B26" s="16">
        <f t="shared" si="1"/>
        <v>27968</v>
      </c>
      <c r="C26" s="16">
        <v>27968</v>
      </c>
      <c r="D26" s="16"/>
      <c r="E26" s="16"/>
      <c r="F26" s="17"/>
      <c r="G26" s="18"/>
      <c r="H26" s="18"/>
      <c r="I26" s="16"/>
    </row>
    <row r="27" spans="1:9" s="13" customFormat="1" x14ac:dyDescent="0.25">
      <c r="A27" s="12" t="s">
        <v>49</v>
      </c>
      <c r="B27" s="16">
        <f t="shared" si="1"/>
        <v>54425</v>
      </c>
      <c r="C27" s="16"/>
      <c r="D27" s="16"/>
      <c r="E27" s="16"/>
      <c r="F27" s="17"/>
      <c r="G27" s="18"/>
      <c r="H27" s="18"/>
      <c r="I27" s="16">
        <v>54425</v>
      </c>
    </row>
    <row r="28" spans="1:9" s="1" customFormat="1" x14ac:dyDescent="0.25">
      <c r="A28" s="12" t="s">
        <v>14</v>
      </c>
      <c r="B28" s="16">
        <f t="shared" si="1"/>
        <v>101758.70000000001</v>
      </c>
      <c r="C28" s="16"/>
      <c r="D28" s="16">
        <v>54113.4</v>
      </c>
      <c r="E28" s="16">
        <v>47645.3</v>
      </c>
      <c r="F28" s="17"/>
      <c r="G28" s="18"/>
      <c r="H28" s="18"/>
      <c r="I28" s="16"/>
    </row>
    <row r="29" spans="1:9" s="1" customFormat="1" x14ac:dyDescent="0.25">
      <c r="A29" s="12" t="s">
        <v>15</v>
      </c>
      <c r="B29" s="16">
        <f t="shared" si="1"/>
        <v>29200</v>
      </c>
      <c r="C29" s="16"/>
      <c r="D29" s="16"/>
      <c r="E29" s="16"/>
      <c r="F29" s="17"/>
      <c r="G29" s="18">
        <v>29200</v>
      </c>
      <c r="H29" s="18"/>
      <c r="I29" s="16"/>
    </row>
    <row r="30" spans="1:9" s="1" customFormat="1" x14ac:dyDescent="0.25">
      <c r="A30" s="12" t="s">
        <v>50</v>
      </c>
      <c r="B30" s="16">
        <f>SUM(C30:I30)</f>
        <v>78871.199999999997</v>
      </c>
      <c r="C30" s="16"/>
      <c r="D30" s="16"/>
      <c r="E30" s="16"/>
      <c r="F30" s="17"/>
      <c r="G30" s="18"/>
      <c r="H30" s="18"/>
      <c r="I30" s="16">
        <v>78871.199999999997</v>
      </c>
    </row>
    <row r="31" spans="1:9" s="13" customFormat="1" x14ac:dyDescent="0.25">
      <c r="A31" s="15" t="s">
        <v>16</v>
      </c>
      <c r="B31" s="16">
        <f t="shared" si="1"/>
        <v>44000</v>
      </c>
      <c r="C31" s="16">
        <v>44000</v>
      </c>
      <c r="D31" s="16"/>
      <c r="E31" s="16"/>
      <c r="F31" s="17"/>
      <c r="G31" s="18"/>
      <c r="H31" s="18"/>
      <c r="I31" s="16"/>
    </row>
    <row r="32" spans="1:9" s="13" customFormat="1" x14ac:dyDescent="0.25">
      <c r="A32" s="12" t="s">
        <v>13</v>
      </c>
      <c r="B32" s="16">
        <f t="shared" si="1"/>
        <v>15912</v>
      </c>
      <c r="C32" s="16"/>
      <c r="D32" s="16"/>
      <c r="E32" s="16"/>
      <c r="F32" s="17"/>
      <c r="G32" s="18"/>
      <c r="H32" s="18"/>
      <c r="I32" s="16">
        <v>15912</v>
      </c>
    </row>
    <row r="33" spans="1:9" s="13" customFormat="1" x14ac:dyDescent="0.25">
      <c r="A33" s="12" t="s">
        <v>51</v>
      </c>
      <c r="B33" s="16">
        <f t="shared" si="1"/>
        <v>242699.74</v>
      </c>
      <c r="C33" s="16"/>
      <c r="D33" s="16"/>
      <c r="E33" s="16"/>
      <c r="F33" s="17"/>
      <c r="G33" s="18"/>
      <c r="H33" s="18"/>
      <c r="I33" s="16">
        <v>242699.74</v>
      </c>
    </row>
    <row r="34" spans="1:9" s="1" customFormat="1" ht="12" customHeight="1" x14ac:dyDescent="0.25">
      <c r="A34" s="15" t="s">
        <v>17</v>
      </c>
      <c r="B34" s="16">
        <f t="shared" si="1"/>
        <v>6723.26</v>
      </c>
      <c r="C34" s="16"/>
      <c r="D34" s="16"/>
      <c r="E34" s="16"/>
      <c r="F34" s="17"/>
      <c r="G34" s="18"/>
      <c r="H34" s="18">
        <v>6723.26</v>
      </c>
      <c r="I34" s="16"/>
    </row>
    <row r="35" spans="1:9" s="13" customFormat="1" x14ac:dyDescent="0.25">
      <c r="A35" s="15" t="s">
        <v>27</v>
      </c>
      <c r="B35" s="16">
        <f t="shared" si="1"/>
        <v>133805</v>
      </c>
      <c r="C35" s="16"/>
      <c r="D35" s="16"/>
      <c r="E35" s="16"/>
      <c r="F35" s="17"/>
      <c r="G35" s="18"/>
      <c r="H35" s="18"/>
      <c r="I35" s="16">
        <v>133805</v>
      </c>
    </row>
    <row r="36" spans="1:9" s="13" customFormat="1" x14ac:dyDescent="0.25">
      <c r="A36" s="15" t="s">
        <v>41</v>
      </c>
      <c r="B36" s="16">
        <f t="shared" si="1"/>
        <v>52108.800000000003</v>
      </c>
      <c r="C36" s="16"/>
      <c r="D36" s="16"/>
      <c r="E36" s="16"/>
      <c r="F36" s="17"/>
      <c r="G36" s="18"/>
      <c r="H36" s="18"/>
      <c r="I36" s="16">
        <v>52108.800000000003</v>
      </c>
    </row>
    <row r="37" spans="1:9" s="13" customFormat="1" x14ac:dyDescent="0.25">
      <c r="A37" s="15" t="s">
        <v>35</v>
      </c>
      <c r="B37" s="16">
        <f>SUM(C37:I37)</f>
        <v>156810</v>
      </c>
      <c r="C37" s="16"/>
      <c r="D37" s="16"/>
      <c r="E37" s="16"/>
      <c r="F37" s="17"/>
      <c r="G37" s="18"/>
      <c r="H37" s="18"/>
      <c r="I37" s="16">
        <v>156810</v>
      </c>
    </row>
    <row r="38" spans="1:9" s="13" customFormat="1" x14ac:dyDescent="0.25">
      <c r="A38" s="15" t="s">
        <v>52</v>
      </c>
      <c r="B38" s="16">
        <f>SUM(C38:I38)</f>
        <v>122626</v>
      </c>
      <c r="C38" s="16"/>
      <c r="D38" s="16"/>
      <c r="E38" s="16"/>
      <c r="F38" s="17"/>
      <c r="G38" s="18"/>
      <c r="H38" s="18"/>
      <c r="I38" s="16">
        <v>122626</v>
      </c>
    </row>
    <row r="39" spans="1:9" s="13" customFormat="1" x14ac:dyDescent="0.25">
      <c r="A39" s="15" t="s">
        <v>53</v>
      </c>
      <c r="B39" s="16">
        <f>SUM(C39:I39)</f>
        <v>32155</v>
      </c>
      <c r="C39" s="16"/>
      <c r="D39" s="16"/>
      <c r="E39" s="16"/>
      <c r="F39" s="17"/>
      <c r="G39" s="18"/>
      <c r="H39" s="18"/>
      <c r="I39" s="16">
        <v>32155</v>
      </c>
    </row>
    <row r="40" spans="1:9" s="13" customFormat="1" x14ac:dyDescent="0.25">
      <c r="A40" s="14" t="s">
        <v>37</v>
      </c>
      <c r="B40" s="16">
        <f t="shared" si="1"/>
        <v>411657.16</v>
      </c>
      <c r="C40" s="16"/>
      <c r="D40" s="16"/>
      <c r="E40" s="16"/>
      <c r="F40" s="17"/>
      <c r="G40" s="18"/>
      <c r="H40" s="18"/>
      <c r="I40" s="16">
        <v>411657.16</v>
      </c>
    </row>
    <row r="41" spans="1:9" s="13" customFormat="1" x14ac:dyDescent="0.25">
      <c r="A41" s="14" t="s">
        <v>54</v>
      </c>
      <c r="B41" s="16">
        <f t="shared" si="1"/>
        <v>11576.64</v>
      </c>
      <c r="C41" s="16"/>
      <c r="D41" s="16"/>
      <c r="E41" s="16"/>
      <c r="F41" s="17"/>
      <c r="G41" s="18"/>
      <c r="H41" s="18"/>
      <c r="I41" s="16">
        <v>11576.64</v>
      </c>
    </row>
    <row r="42" spans="1:9" s="1" customFormat="1" x14ac:dyDescent="0.25">
      <c r="A42" s="15" t="s">
        <v>18</v>
      </c>
      <c r="B42" s="16">
        <f t="shared" si="1"/>
        <v>167253</v>
      </c>
      <c r="C42" s="16">
        <v>123345</v>
      </c>
      <c r="D42" s="16"/>
      <c r="E42" s="16"/>
      <c r="F42" s="17">
        <v>43908</v>
      </c>
      <c r="G42" s="18"/>
      <c r="H42" s="18"/>
      <c r="I42" s="16"/>
    </row>
    <row r="43" spans="1:9" s="13" customFormat="1" x14ac:dyDescent="0.25">
      <c r="A43" s="15" t="s">
        <v>32</v>
      </c>
      <c r="B43" s="16">
        <f t="shared" si="1"/>
        <v>291501</v>
      </c>
      <c r="C43" s="16"/>
      <c r="D43" s="16"/>
      <c r="E43" s="16"/>
      <c r="F43" s="17"/>
      <c r="G43" s="18"/>
      <c r="H43" s="18"/>
      <c r="I43" s="16">
        <v>291501</v>
      </c>
    </row>
    <row r="44" spans="1:9" s="13" customFormat="1" ht="16.5" customHeight="1" x14ac:dyDescent="0.25">
      <c r="A44" s="15" t="s">
        <v>30</v>
      </c>
      <c r="B44" s="16">
        <f t="shared" si="1"/>
        <v>73986</v>
      </c>
      <c r="C44" s="16"/>
      <c r="D44" s="16"/>
      <c r="E44" s="16"/>
      <c r="F44" s="17"/>
      <c r="G44" s="18"/>
      <c r="H44" s="18"/>
      <c r="I44" s="16">
        <v>73986</v>
      </c>
    </row>
    <row r="45" spans="1:9" s="13" customFormat="1" ht="16.5" customHeight="1" x14ac:dyDescent="0.25">
      <c r="A45" s="15" t="s">
        <v>55</v>
      </c>
      <c r="B45" s="16">
        <f t="shared" si="1"/>
        <v>4720</v>
      </c>
      <c r="C45" s="16"/>
      <c r="D45" s="16"/>
      <c r="E45" s="16"/>
      <c r="F45" s="17"/>
      <c r="G45" s="18"/>
      <c r="H45" s="18"/>
      <c r="I45" s="16">
        <v>4720</v>
      </c>
    </row>
    <row r="46" spans="1:9" s="13" customFormat="1" ht="16.5" customHeight="1" x14ac:dyDescent="0.25">
      <c r="A46" s="15" t="s">
        <v>56</v>
      </c>
      <c r="B46" s="16">
        <f t="shared" si="1"/>
        <v>7000</v>
      </c>
      <c r="C46" s="16"/>
      <c r="D46" s="16"/>
      <c r="E46" s="16"/>
      <c r="F46" s="17"/>
      <c r="G46" s="18"/>
      <c r="H46" s="18"/>
      <c r="I46" s="16">
        <v>7000</v>
      </c>
    </row>
    <row r="47" spans="1:9" s="1" customFormat="1" ht="15" customHeight="1" x14ac:dyDescent="0.25">
      <c r="A47" s="7" t="s">
        <v>0</v>
      </c>
      <c r="B47" s="9">
        <f>SUM(B7:B46)</f>
        <v>4035826.7600000002</v>
      </c>
      <c r="C47" s="9">
        <f t="shared" ref="C47:I47" si="2">SUM(C7:C44)</f>
        <v>300563.24</v>
      </c>
      <c r="D47" s="9">
        <f t="shared" si="2"/>
        <v>54113.4</v>
      </c>
      <c r="E47" s="9">
        <f t="shared" si="2"/>
        <v>49295.3</v>
      </c>
      <c r="F47" s="9">
        <f t="shared" si="2"/>
        <v>43908</v>
      </c>
      <c r="G47" s="9">
        <f t="shared" si="2"/>
        <v>29200</v>
      </c>
      <c r="H47" s="9">
        <f t="shared" si="2"/>
        <v>6723.26</v>
      </c>
      <c r="I47" s="9">
        <f t="shared" si="2"/>
        <v>3540303.56</v>
      </c>
    </row>
    <row r="48" spans="1:9" s="13" customFormat="1" ht="15" customHeight="1" x14ac:dyDescent="0.25">
      <c r="A48" s="23"/>
      <c r="B48" s="24"/>
      <c r="C48" s="24"/>
      <c r="D48" s="24"/>
      <c r="E48" s="24"/>
      <c r="F48" s="24"/>
      <c r="G48" s="24"/>
      <c r="H48" s="24"/>
    </row>
    <row r="49" spans="1:10" s="13" customFormat="1" ht="15" customHeight="1" x14ac:dyDescent="0.25">
      <c r="A49" s="23"/>
      <c r="B49" s="24"/>
      <c r="C49" s="24"/>
      <c r="D49" s="24"/>
      <c r="E49" s="24"/>
      <c r="F49" s="24"/>
      <c r="G49" s="24"/>
      <c r="H49" s="24"/>
    </row>
    <row r="50" spans="1:10" s="13" customFormat="1" ht="15" customHeight="1" x14ac:dyDescent="0.25">
      <c r="A50" s="23"/>
      <c r="B50" s="24"/>
      <c r="C50" s="24"/>
      <c r="D50" s="24"/>
      <c r="E50" s="24"/>
      <c r="F50" s="24"/>
      <c r="G50" s="24"/>
      <c r="H50" s="24"/>
    </row>
    <row r="51" spans="1:10" s="13" customFormat="1" ht="15" customHeight="1" x14ac:dyDescent="0.25">
      <c r="A51" s="22" t="s">
        <v>19</v>
      </c>
      <c r="B51" s="5"/>
      <c r="C51" s="5"/>
      <c r="D51" s="30" t="s">
        <v>22</v>
      </c>
      <c r="E51" s="30"/>
      <c r="F51"/>
      <c r="G51" t="s">
        <v>24</v>
      </c>
      <c r="H51" s="6"/>
      <c r="I51"/>
      <c r="J51" s="6"/>
    </row>
    <row r="52" spans="1:10" s="13" customFormat="1" ht="15" customHeight="1" x14ac:dyDescent="0.25">
      <c r="A52" s="21" t="s">
        <v>20</v>
      </c>
      <c r="B52" s="5"/>
      <c r="C52" s="5"/>
      <c r="D52" s="31" t="s">
        <v>21</v>
      </c>
      <c r="E52" s="31"/>
      <c r="F52" s="20"/>
      <c r="G52" s="29" t="s">
        <v>36</v>
      </c>
      <c r="H52" s="29"/>
      <c r="I52" s="29"/>
      <c r="J52" s="29"/>
    </row>
    <row r="53" spans="1:10" x14ac:dyDescent="0.25">
      <c r="A53" s="26" t="s">
        <v>23</v>
      </c>
      <c r="B53" s="1"/>
      <c r="C53" s="1"/>
      <c r="D53" s="25" t="s">
        <v>25</v>
      </c>
      <c r="E53" s="1"/>
      <c r="F53" s="1"/>
      <c r="G53" t="s">
        <v>26</v>
      </c>
    </row>
    <row r="54" spans="1:10" x14ac:dyDescent="0.25">
      <c r="A54" s="2"/>
      <c r="B54" s="1"/>
      <c r="D54" s="1"/>
      <c r="E54" s="1"/>
      <c r="F54" s="1"/>
    </row>
    <row r="55" spans="1:10" x14ac:dyDescent="0.25">
      <c r="A55" s="1"/>
    </row>
    <row r="61" spans="1:10" x14ac:dyDescent="0.25">
      <c r="F61" s="19"/>
    </row>
  </sheetData>
  <mergeCells count="9">
    <mergeCell ref="D51:E51"/>
    <mergeCell ref="I52:J52"/>
    <mergeCell ref="G52:H52"/>
    <mergeCell ref="A1:H1"/>
    <mergeCell ref="A5:E5"/>
    <mergeCell ref="A4:H4"/>
    <mergeCell ref="A3:H3"/>
    <mergeCell ref="A2:H2"/>
    <mergeCell ref="D52:E52"/>
  </mergeCells>
  <pageMargins left="0.14000000000000001" right="0.12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Deuda Por suplidor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Méndez</dc:creator>
  <cp:lastModifiedBy>OFICIAL OAI</cp:lastModifiedBy>
  <cp:lastPrinted>2024-10-02T15:51:30Z</cp:lastPrinted>
  <dcterms:created xsi:type="dcterms:W3CDTF">2019-01-22T14:49:02Z</dcterms:created>
  <dcterms:modified xsi:type="dcterms:W3CDTF">2024-10-07T13:45:49Z</dcterms:modified>
</cp:coreProperties>
</file>