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c. Contabilidad\Desktop\deudas 2024\"/>
    </mc:Choice>
  </mc:AlternateContent>
  <bookViews>
    <workbookView xWindow="0" yWindow="0" windowWidth="19200" windowHeight="10305" tabRatio="835"/>
  </bookViews>
  <sheets>
    <sheet name="Deuda por Objeto" sheetId="38" r:id="rId1"/>
    <sheet name="Deuda Por suplidor " sheetId="3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38" l="1"/>
  <c r="J40" i="38"/>
  <c r="C40" i="38" s="1"/>
  <c r="K40" i="38"/>
  <c r="B22" i="37"/>
  <c r="B30" i="37"/>
  <c r="B35" i="37"/>
  <c r="B33" i="37"/>
  <c r="B32" i="37"/>
  <c r="B11" i="37"/>
  <c r="B14" i="37" l="1"/>
  <c r="B9" i="37" l="1"/>
  <c r="B23" i="37" l="1"/>
  <c r="B13" i="37"/>
  <c r="B12" i="37"/>
  <c r="B18" i="37" l="1"/>
  <c r="B34" i="37" l="1"/>
  <c r="B31" i="37" l="1"/>
  <c r="J42" i="38" l="1"/>
  <c r="K42" i="38" l="1"/>
  <c r="C42" i="38" s="1"/>
  <c r="C31" i="38"/>
  <c r="C8" i="38"/>
  <c r="C9" i="38"/>
  <c r="C10" i="38"/>
  <c r="C11" i="38"/>
  <c r="C12" i="38"/>
  <c r="C13" i="38"/>
  <c r="C14" i="38"/>
  <c r="C15" i="38"/>
  <c r="C16" i="38"/>
  <c r="C17" i="38"/>
  <c r="C18" i="38"/>
  <c r="C19" i="38"/>
  <c r="C20" i="38"/>
  <c r="C21" i="38"/>
  <c r="C22" i="38"/>
  <c r="C23" i="38"/>
  <c r="C24" i="38"/>
  <c r="C25" i="38"/>
  <c r="C26" i="38"/>
  <c r="C27" i="38"/>
  <c r="C28" i="38"/>
  <c r="C29" i="38"/>
  <c r="C30" i="38"/>
  <c r="C32" i="38"/>
  <c r="C33" i="38"/>
  <c r="C34" i="38"/>
  <c r="C35" i="38"/>
  <c r="C36" i="38"/>
  <c r="C38" i="38"/>
  <c r="C39" i="38"/>
  <c r="C7" i="38"/>
  <c r="I37" i="37" l="1"/>
  <c r="H37" i="37"/>
  <c r="B36" i="37" l="1"/>
  <c r="B10" i="37" l="1"/>
  <c r="B15" i="37"/>
  <c r="B16" i="37"/>
  <c r="B17" i="37"/>
  <c r="B19" i="37"/>
  <c r="B20" i="37"/>
  <c r="B21" i="37"/>
  <c r="B24" i="37"/>
  <c r="B25" i="37"/>
  <c r="B26" i="37"/>
  <c r="B27" i="37"/>
  <c r="B28" i="37"/>
  <c r="B29" i="37"/>
  <c r="B7" i="37"/>
  <c r="B8" i="37"/>
  <c r="B37" i="37" l="1"/>
  <c r="G37" i="37"/>
  <c r="F37" i="37"/>
  <c r="D37" i="37"/>
  <c r="C37" i="37"/>
  <c r="E37" i="37" l="1"/>
  <c r="I40" i="38"/>
  <c r="I42" i="38" s="1"/>
  <c r="H40" i="38"/>
  <c r="G40" i="38"/>
  <c r="G42" i="38" s="1"/>
  <c r="F40" i="38"/>
  <c r="E40" i="38"/>
  <c r="E42" i="38" s="1"/>
  <c r="D40" i="38"/>
  <c r="D42" i="38" s="1"/>
  <c r="H42" i="38" l="1"/>
  <c r="F42" i="38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B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B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B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B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B23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B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B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B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B32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B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B3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<sst xmlns="http://schemas.openxmlformats.org/spreadsheetml/2006/main" count="99" uniqueCount="96">
  <si>
    <t>SERVICIO NACIONAL DE SALUD</t>
  </si>
  <si>
    <t>TOTAL</t>
  </si>
  <si>
    <t xml:space="preserve">Viáticos </t>
  </si>
  <si>
    <t>Fletes</t>
  </si>
  <si>
    <t xml:space="preserve">Comisiones y Gastos Bancarios </t>
  </si>
  <si>
    <t>Reparación y Mantenimiento Maquinaria y Equipos</t>
  </si>
  <si>
    <t xml:space="preserve">Alimentos y Bebidas para Personas </t>
  </si>
  <si>
    <t xml:space="preserve">Gasolina </t>
  </si>
  <si>
    <t>Gasoil</t>
  </si>
  <si>
    <t>GLP</t>
  </si>
  <si>
    <t xml:space="preserve">Productos Eléctricos y Afines </t>
  </si>
  <si>
    <t>Oxigeno</t>
  </si>
  <si>
    <t>Compensacion por resultado ( incentivos)</t>
  </si>
  <si>
    <t>Compensaciones especiales (completivos a sueldo)</t>
  </si>
  <si>
    <t>Sueldo personal por servicios especiales ( suplencias)</t>
  </si>
  <si>
    <t>Sueldo personal contratado y/o  igualado</t>
  </si>
  <si>
    <t>Servicios Telefonía  e internet</t>
  </si>
  <si>
    <t>Alquileres de equipos de transporte, tracción y elevación</t>
  </si>
  <si>
    <t>Alquileres y rentas de edificios y locales</t>
  </si>
  <si>
    <t>Utiles de escritorio, oficina, informatica y de enseñanza</t>
  </si>
  <si>
    <t>Utiles menores medico quirurgicos</t>
  </si>
  <si>
    <t>Productos medicinales para uso humano (medicamentos)</t>
  </si>
  <si>
    <t>Articulos de Plasticos</t>
  </si>
  <si>
    <t>Productos de papel, carton e impesos</t>
  </si>
  <si>
    <t>Material para limpieza</t>
  </si>
  <si>
    <t>Equipos  Médicos y de laboratorio</t>
  </si>
  <si>
    <t>Instrumental medico y de laboratorio</t>
  </si>
  <si>
    <t>Mobiliario Y Equipo</t>
  </si>
  <si>
    <t>Maquinaria, Otros Equipos Y Herramientas</t>
  </si>
  <si>
    <t xml:space="preserve">Publicidad Impresión y Encuadernación  </t>
  </si>
  <si>
    <t>Servicios de alimentación</t>
  </si>
  <si>
    <t>Contratación de obras menores</t>
  </si>
  <si>
    <t xml:space="preserve">Productos químicos y conexos ( Reactivos de laboratorio) </t>
  </si>
  <si>
    <t>Servicios especiales de mantenimiento y reparación</t>
  </si>
  <si>
    <t xml:space="preserve">Servicio Nacional de Salud </t>
  </si>
  <si>
    <t xml:space="preserve">Direccion de Fiscalizacion y Control </t>
  </si>
  <si>
    <t>(Valores en RD$)</t>
  </si>
  <si>
    <t>Suplidor</t>
  </si>
  <si>
    <t>Monto Deuda</t>
  </si>
  <si>
    <t>CUENTA NO.</t>
  </si>
  <si>
    <t xml:space="preserve">NOMBRE DE LA CUENTA </t>
  </si>
  <si>
    <t>MONTO DEUDA</t>
  </si>
  <si>
    <t>Sub total</t>
  </si>
  <si>
    <t>Otros objetos del gasto</t>
  </si>
  <si>
    <t>TOTAL EN RD$</t>
  </si>
  <si>
    <t>HOSPITAL MUNICIPAL DE FANTINO</t>
  </si>
  <si>
    <t>Auto Repuestos Real, S.R.L.</t>
  </si>
  <si>
    <t>Air Liquide</t>
  </si>
  <si>
    <t>Bio Nuclear</t>
  </si>
  <si>
    <t>Cruz Ayala</t>
  </si>
  <si>
    <t>Dimega, S.A.</t>
  </si>
  <si>
    <t>DC Electromedicina</t>
  </si>
  <si>
    <t>Impresos Juan Carlos Abreu</t>
  </si>
  <si>
    <t>Máximo Gas</t>
  </si>
  <si>
    <t>Mediprome</t>
  </si>
  <si>
    <t>Mini Market Chiqui</t>
  </si>
  <si>
    <t>Mueblería Roquelín</t>
  </si>
  <si>
    <t>Oliver Exterminating Corp</t>
  </si>
  <si>
    <t>Supermercado Premium</t>
  </si>
  <si>
    <t>PREPARADO POR:</t>
  </si>
  <si>
    <t xml:space="preserve">                                                                                                                                                                                                                              Licda. Yenny Masiel Garcia </t>
  </si>
  <si>
    <t xml:space="preserve">             APROBADO POR: </t>
  </si>
  <si>
    <t>Fumigacion</t>
  </si>
  <si>
    <t>Administradora</t>
  </si>
  <si>
    <t>Licda Claribel Cruz C.</t>
  </si>
  <si>
    <t xml:space="preserve">                              Director General</t>
  </si>
  <si>
    <t xml:space="preserve">Contadora </t>
  </si>
  <si>
    <t xml:space="preserve">Licda Yenny Massiel Garcia                                                                                                                                                                                                                           </t>
  </si>
  <si>
    <t xml:space="preserve">REVISADO POR: </t>
  </si>
  <si>
    <t>Contadora</t>
  </si>
  <si>
    <t xml:space="preserve">                 APROBADO POR: </t>
  </si>
  <si>
    <t xml:space="preserve">              Administradora</t>
  </si>
  <si>
    <t xml:space="preserve">                  Director General</t>
  </si>
  <si>
    <t xml:space="preserve">                                                                                      (Valores en RD$)</t>
  </si>
  <si>
    <t>Hospired</t>
  </si>
  <si>
    <t>Surtidora Waner SRL</t>
  </si>
  <si>
    <t xml:space="preserve"> DEUDA POR SUPLIDOR PERÍODO 2018-2024</t>
  </si>
  <si>
    <t xml:space="preserve"> DEUDA POR OBJETO DEL GASTO PERÍODO 2018-2024</t>
  </si>
  <si>
    <t>Rafael Antonio Lara Castullo</t>
  </si>
  <si>
    <t xml:space="preserve">        DR. Jose Heriberto Ramos Morel                               </t>
  </si>
  <si>
    <t xml:space="preserve">   DR. Jose Heriberto Ramos M.                               </t>
  </si>
  <si>
    <t xml:space="preserve">   REVISADO POR: </t>
  </si>
  <si>
    <t>Estacion de Servicio Estanislao Ramos</t>
  </si>
  <si>
    <t>Capellan Dental</t>
  </si>
  <si>
    <t>Comercializadora  Megar, SRL</t>
  </si>
  <si>
    <t>IDEMESA</t>
  </si>
  <si>
    <t>Alcapo Designer SRL</t>
  </si>
  <si>
    <t>Grupo Remi SRL</t>
  </si>
  <si>
    <t>Compañía Dominicana de Telefono SRL</t>
  </si>
  <si>
    <t>Burdiez y Compañía</t>
  </si>
  <si>
    <t>Impro oficina</t>
  </si>
  <si>
    <t>Promedeca, SRL</t>
  </si>
  <si>
    <t>Ramisol</t>
  </si>
  <si>
    <t xml:space="preserve">Ramirez &amp; Mojica </t>
  </si>
  <si>
    <t>Rojas &amp; Serrano</t>
  </si>
  <si>
    <t>Waycom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</si>
</sst>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.00\ _€_-;\-* #,##0.00\ _€_-;_-* &quot;-&quot;??\ _€_-;_-@_-"/>
    <numFmt numFmtId="166" formatCode="_-* #,##0.00\ _P_t_s_-;\-* #,##0.00\ _P_t_s_-;_-* &quot;-&quot;??\ _P_t_s_-;_-@_-"/>
    <numFmt numFmtId="167" formatCode="_([$€-2]* #,##0.00_);_([$€-2]* \(#,##0.00\);_([$€-2]* &quot;-&quot;??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0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Verdana"/>
      <family val="2"/>
    </font>
    <font>
      <sz val="10"/>
      <color theme="1"/>
      <name val="Arial"/>
      <family val="2"/>
    </font>
    <font>
      <sz val="9"/>
      <name val="Segoe UI Light"/>
      <family val="2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9"/>
      <name val="Segoe UI Light"/>
      <family val="2"/>
    </font>
    <font>
      <sz val="12"/>
      <name val="Segoe UI Light"/>
      <family val="2"/>
    </font>
    <font>
      <sz val="11"/>
      <name val="Segoe U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0" fontId="14" fillId="0" borderId="0"/>
    <xf numFmtId="0" fontId="2" fillId="0" borderId="0"/>
    <xf numFmtId="164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01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" fontId="17" fillId="0" borderId="0" xfId="0" applyNumberFormat="1" applyFont="1"/>
    <xf numFmtId="0" fontId="18" fillId="0" borderId="1" xfId="0" applyFont="1" applyBorder="1" applyAlignment="1">
      <alignment horizontal="left"/>
    </xf>
    <xf numFmtId="4" fontId="5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3" borderId="1" xfId="0" applyNumberFormat="1" applyFont="1" applyFill="1" applyBorder="1"/>
    <xf numFmtId="4" fontId="7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2" fontId="17" fillId="0" borderId="0" xfId="0" applyNumberFormat="1" applyFont="1"/>
    <xf numFmtId="43" fontId="19" fillId="3" borderId="1" xfId="0" applyNumberFormat="1" applyFont="1" applyFill="1" applyBorder="1"/>
    <xf numFmtId="43" fontId="17" fillId="0" borderId="1" xfId="0" applyNumberFormat="1" applyFont="1" applyBorder="1"/>
    <xf numFmtId="14" fontId="8" fillId="0" borderId="0" xfId="0" applyNumberFormat="1" applyFont="1"/>
    <xf numFmtId="0" fontId="8" fillId="2" borderId="0" xfId="0" applyFont="1" applyFill="1"/>
    <xf numFmtId="1" fontId="7" fillId="0" borderId="1" xfId="0" applyNumberFormat="1" applyFont="1" applyBorder="1" applyAlignment="1">
      <alignment horizontal="center"/>
    </xf>
    <xf numFmtId="14" fontId="6" fillId="0" borderId="0" xfId="0" applyNumberFormat="1" applyFont="1"/>
    <xf numFmtId="43" fontId="6" fillId="0" borderId="1" xfId="1" applyFont="1" applyFill="1" applyBorder="1"/>
    <xf numFmtId="4" fontId="17" fillId="0" borderId="1" xfId="0" applyNumberFormat="1" applyFont="1" applyBorder="1"/>
    <xf numFmtId="4" fontId="19" fillId="3" borderId="1" xfId="0" applyNumberFormat="1" applyFont="1" applyFill="1" applyBorder="1"/>
    <xf numFmtId="0" fontId="15" fillId="0" borderId="0" xfId="0" applyFont="1" applyAlignment="1">
      <alignment horizontal="center"/>
    </xf>
    <xf numFmtId="14" fontId="7" fillId="0" borderId="0" xfId="0" applyNumberFormat="1" applyFo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right" wrapText="1"/>
    </xf>
    <xf numFmtId="4" fontId="5" fillId="0" borderId="1" xfId="0" applyNumberFormat="1" applyFont="1" applyBorder="1"/>
    <xf numFmtId="4" fontId="5" fillId="2" borderId="1" xfId="0" applyNumberFormat="1" applyFont="1" applyFill="1" applyBorder="1"/>
    <xf numFmtId="0" fontId="18" fillId="2" borderId="1" xfId="0" applyFont="1" applyFill="1" applyBorder="1" applyAlignment="1">
      <alignment horizontal="right" wrapText="1"/>
    </xf>
    <xf numFmtId="0" fontId="18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2" fillId="0" borderId="1" xfId="0" applyFont="1" applyFill="1" applyBorder="1"/>
    <xf numFmtId="43" fontId="23" fillId="0" borderId="1" xfId="1" applyFont="1" applyBorder="1" applyAlignment="1">
      <alignment horizontal="center"/>
    </xf>
    <xf numFmtId="43" fontId="4" fillId="0" borderId="1" xfId="1" applyFont="1" applyFill="1" applyBorder="1"/>
    <xf numFmtId="43" fontId="10" fillId="0" borderId="1" xfId="1" applyFont="1" applyFill="1" applyBorder="1"/>
    <xf numFmtId="43" fontId="23" fillId="0" borderId="1" xfId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4" fontId="3" fillId="3" borderId="0" xfId="0" applyNumberFormat="1" applyFont="1" applyFill="1" applyBorder="1"/>
    <xf numFmtId="4" fontId="7" fillId="3" borderId="0" xfId="0" applyNumberFormat="1" applyFont="1" applyFill="1" applyBorder="1" applyAlignment="1">
      <alignment horizontal="right"/>
    </xf>
    <xf numFmtId="43" fontId="19" fillId="3" borderId="0" xfId="0" applyNumberFormat="1" applyFont="1" applyFill="1" applyBorder="1"/>
    <xf numFmtId="4" fontId="19" fillId="3" borderId="0" xfId="0" applyNumberFormat="1" applyFont="1" applyFill="1" applyBorder="1"/>
    <xf numFmtId="43" fontId="0" fillId="0" borderId="0" xfId="0" applyNumberFormat="1"/>
    <xf numFmtId="0" fontId="24" fillId="0" borderId="0" xfId="0" applyFont="1" applyFill="1"/>
    <xf numFmtId="0" fontId="8" fillId="0" borderId="0" xfId="0" applyFont="1" applyFill="1"/>
    <xf numFmtId="0" fontId="17" fillId="0" borderId="0" xfId="0" applyFont="1" applyFill="1"/>
    <xf numFmtId="4" fontId="17" fillId="0" borderId="0" xfId="0" applyNumberFormat="1" applyFont="1" applyFill="1"/>
    <xf numFmtId="3" fontId="17" fillId="0" borderId="0" xfId="0" applyNumberFormat="1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3" fontId="6" fillId="0" borderId="0" xfId="1" applyFont="1" applyFill="1" applyBorder="1"/>
    <xf numFmtId="0" fontId="0" fillId="0" borderId="0" xfId="0" applyAlignment="1"/>
    <xf numFmtId="0" fontId="26" fillId="0" borderId="0" xfId="0" applyFont="1"/>
    <xf numFmtId="0" fontId="26" fillId="0" borderId="0" xfId="0" applyFont="1" applyAlignment="1">
      <alignment horizontal="center"/>
    </xf>
    <xf numFmtId="43" fontId="9" fillId="0" borderId="0" xfId="0" applyNumberFormat="1" applyFont="1"/>
    <xf numFmtId="0" fontId="7" fillId="0" borderId="0" xfId="0" applyFont="1" applyFill="1" applyBorder="1" applyAlignment="1">
      <alignment horizontal="center"/>
    </xf>
    <xf numFmtId="4" fontId="3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43" fontId="19" fillId="0" borderId="0" xfId="0" applyNumberFormat="1" applyFont="1" applyFill="1" applyBorder="1"/>
    <xf numFmtId="4" fontId="19" fillId="0" borderId="0" xfId="0" applyNumberFormat="1" applyFont="1" applyFill="1" applyBorder="1"/>
    <xf numFmtId="0" fontId="2" fillId="0" borderId="2" xfId="0" applyFont="1" applyFill="1" applyBorder="1" applyAlignment="1">
      <alignment horizontal="left" vertical="center" wrapText="1"/>
    </xf>
    <xf numFmtId="43" fontId="27" fillId="0" borderId="1" xfId="1" applyFont="1" applyFill="1" applyBorder="1" applyAlignment="1">
      <alignment horizontal="center"/>
    </xf>
    <xf numFmtId="0" fontId="8" fillId="0" borderId="1" xfId="0" applyFont="1" applyBorder="1"/>
    <xf numFmtId="0" fontId="7" fillId="0" borderId="1" xfId="0" applyFont="1" applyBorder="1"/>
    <xf numFmtId="4" fontId="8" fillId="0" borderId="1" xfId="0" applyNumberFormat="1" applyFont="1" applyBorder="1"/>
    <xf numFmtId="0" fontId="17" fillId="0" borderId="1" xfId="0" applyFont="1" applyFill="1" applyBorder="1"/>
    <xf numFmtId="0" fontId="24" fillId="3" borderId="0" xfId="0" applyFont="1" applyFill="1"/>
    <xf numFmtId="0" fontId="19" fillId="3" borderId="1" xfId="0" applyFont="1" applyFill="1" applyBorder="1"/>
    <xf numFmtId="0" fontId="19" fillId="3" borderId="1" xfId="0" applyNumberFormat="1" applyFont="1" applyFill="1" applyBorder="1"/>
    <xf numFmtId="4" fontId="17" fillId="0" borderId="1" xfId="0" applyNumberFormat="1" applyFont="1" applyFill="1" applyBorder="1"/>
    <xf numFmtId="4" fontId="5" fillId="0" borderId="1" xfId="0" applyNumberFormat="1" applyFont="1" applyFill="1" applyBorder="1"/>
    <xf numFmtId="43" fontId="28" fillId="0" borderId="1" xfId="1" applyFont="1" applyBorder="1" applyAlignment="1">
      <alignment horizontal="center"/>
    </xf>
    <xf numFmtId="43" fontId="5" fillId="0" borderId="1" xfId="1" applyFont="1" applyFill="1" applyBorder="1"/>
    <xf numFmtId="43" fontId="29" fillId="0" borderId="1" xfId="1" applyFont="1" applyBorder="1" applyAlignment="1">
      <alignment horizontal="center"/>
    </xf>
    <xf numFmtId="4" fontId="8" fillId="2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8">
    <cellStyle name="Euro" xfId="10"/>
    <cellStyle name="Millares" xfId="1" builtinId="3"/>
    <cellStyle name="Millares 2" xfId="8"/>
    <cellStyle name="Millares 2 2" xfId="9"/>
    <cellStyle name="Millares 2 2 2" xfId="15"/>
    <cellStyle name="Millares 2 3" xfId="3"/>
    <cellStyle name="Millares 2 4" xfId="13"/>
    <cellStyle name="Millares 3" xfId="6"/>
    <cellStyle name="Millares 3 2" xfId="11"/>
    <cellStyle name="Moneda 2" xfId="14"/>
    <cellStyle name="Normal" xfId="0" builtinId="0"/>
    <cellStyle name="Normal 2" xfId="2"/>
    <cellStyle name="Normal 3" xfId="4"/>
    <cellStyle name="Normal 3 2" xfId="16"/>
    <cellStyle name="Normal 4" xfId="5"/>
    <cellStyle name="Normal 5" xfId="12"/>
    <cellStyle name="Porcentaje 2" xfId="7"/>
    <cellStyle name="Porcentaje 2 2" xfId="17"/>
  </cellStyles>
  <dxfs count="0"/>
  <tableStyles count="0" defaultTableStyle="TableStyleMedium2" defaultPivotStyle="PivotStyleLight16"/>
  <colors>
    <mruColors>
      <color rgb="FFFFCCFF"/>
      <color rgb="FFB6EBFC"/>
      <color rgb="FFEFBFF3"/>
      <color rgb="FFB4FEF7"/>
      <color rgb="FF8C8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1"/>
  <sheetViews>
    <sheetView showGridLines="0" tabSelected="1" topLeftCell="A13" zoomScale="85" zoomScaleNormal="85" workbookViewId="0">
      <selection activeCell="C27" sqref="C27"/>
    </sheetView>
  </sheetViews>
  <sheetFormatPr baseColWidth="10" defaultColWidth="11.42578125" defaultRowHeight="15.75" x14ac:dyDescent="0.25"/>
  <cols>
    <col min="1" max="1" width="17.28515625" style="6" customWidth="1"/>
    <col min="2" max="2" width="49.42578125" style="6" customWidth="1"/>
    <col min="3" max="3" width="14.140625" style="6" bestFit="1" customWidth="1"/>
    <col min="4" max="4" width="13" style="6" customWidth="1"/>
    <col min="5" max="5" width="11.5703125" style="6" customWidth="1"/>
    <col min="6" max="6" width="12.140625" style="6" bestFit="1" customWidth="1"/>
    <col min="7" max="7" width="13.28515625" style="6" customWidth="1"/>
    <col min="8" max="8" width="14" style="19" customWidth="1"/>
    <col min="9" max="9" width="12.7109375" style="9" customWidth="1"/>
    <col min="10" max="10" width="14.140625" style="9" customWidth="1"/>
    <col min="11" max="11" width="16.85546875" style="6" customWidth="1"/>
    <col min="12" max="16384" width="11.42578125" style="6"/>
  </cols>
  <sheetData>
    <row r="1" spans="1:12" s="1" customForma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</row>
    <row r="2" spans="1:12" s="1" customFormat="1" x14ac:dyDescent="0.25">
      <c r="A2" s="93" t="s">
        <v>45</v>
      </c>
      <c r="B2" s="93"/>
      <c r="C2" s="93"/>
      <c r="D2" s="93"/>
      <c r="E2" s="93"/>
      <c r="F2" s="93"/>
      <c r="G2" s="93"/>
      <c r="H2" s="93"/>
      <c r="I2" s="93"/>
    </row>
    <row r="3" spans="1:12" s="1" customFormat="1" x14ac:dyDescent="0.25">
      <c r="A3" s="93" t="s">
        <v>77</v>
      </c>
      <c r="B3" s="93"/>
      <c r="C3" s="93"/>
      <c r="D3" s="93"/>
      <c r="E3" s="93"/>
      <c r="F3" s="93"/>
      <c r="G3" s="93"/>
      <c r="H3" s="93"/>
      <c r="I3" s="93"/>
    </row>
    <row r="4" spans="1:12" s="1" customFormat="1" x14ac:dyDescent="0.25">
      <c r="A4" s="93" t="s">
        <v>36</v>
      </c>
      <c r="B4" s="93"/>
      <c r="C4" s="93"/>
      <c r="D4" s="93"/>
      <c r="E4" s="93"/>
      <c r="F4" s="93"/>
      <c r="G4" s="93"/>
      <c r="H4" s="93"/>
      <c r="I4" s="93"/>
    </row>
    <row r="5" spans="1:12" s="1" customFormat="1" x14ac:dyDescent="0.25">
      <c r="H5" s="22"/>
      <c r="I5" s="22"/>
      <c r="J5" s="30"/>
      <c r="K5" s="22">
        <v>45596</v>
      </c>
    </row>
    <row r="6" spans="1:12" s="1" customFormat="1" ht="31.5" x14ac:dyDescent="0.25">
      <c r="A6" s="7" t="s">
        <v>39</v>
      </c>
      <c r="B6" s="7" t="s">
        <v>40</v>
      </c>
      <c r="C6" s="8" t="s">
        <v>41</v>
      </c>
      <c r="D6" s="8">
        <v>2017</v>
      </c>
      <c r="E6" s="7">
        <v>2018</v>
      </c>
      <c r="F6" s="7">
        <v>2019</v>
      </c>
      <c r="G6" s="7">
        <v>2020</v>
      </c>
      <c r="H6" s="24">
        <v>2021</v>
      </c>
      <c r="I6" s="7">
        <v>2022</v>
      </c>
      <c r="J6" s="7">
        <v>2023</v>
      </c>
      <c r="K6" s="78">
        <v>2024</v>
      </c>
    </row>
    <row r="7" spans="1:12" s="1" customFormat="1" x14ac:dyDescent="0.25">
      <c r="A7" s="38">
        <v>2112.0100000000002</v>
      </c>
      <c r="B7" s="37" t="s">
        <v>15</v>
      </c>
      <c r="C7" s="39">
        <f t="shared" ref="C7:C39" si="0">SUM(D7:K7)</f>
        <v>0</v>
      </c>
      <c r="D7" s="39"/>
      <c r="E7" s="39"/>
      <c r="F7" s="39"/>
      <c r="G7" s="39"/>
      <c r="H7" s="39"/>
      <c r="I7" s="40"/>
      <c r="J7" s="39"/>
      <c r="K7" s="77"/>
    </row>
    <row r="8" spans="1:12" s="1" customFormat="1" x14ac:dyDescent="0.25">
      <c r="A8" s="38">
        <v>2112.04</v>
      </c>
      <c r="B8" s="37" t="s">
        <v>14</v>
      </c>
      <c r="C8" s="39">
        <f t="shared" si="0"/>
        <v>0</v>
      </c>
      <c r="D8" s="39"/>
      <c r="E8" s="39"/>
      <c r="F8" s="39"/>
      <c r="G8" s="39"/>
      <c r="H8" s="39"/>
      <c r="I8" s="40"/>
      <c r="J8" s="39"/>
      <c r="K8" s="77"/>
    </row>
    <row r="9" spans="1:12" s="1" customFormat="1" x14ac:dyDescent="0.25">
      <c r="A9" s="38">
        <v>2122.08</v>
      </c>
      <c r="B9" s="37" t="s">
        <v>13</v>
      </c>
      <c r="C9" s="39">
        <f t="shared" si="0"/>
        <v>0</v>
      </c>
      <c r="D9" s="39"/>
      <c r="E9" s="39"/>
      <c r="F9" s="39"/>
      <c r="G9" s="39"/>
      <c r="H9" s="39"/>
      <c r="I9" s="40"/>
      <c r="J9" s="39"/>
      <c r="K9" s="77"/>
    </row>
    <row r="10" spans="1:12" s="1" customFormat="1" x14ac:dyDescent="0.25">
      <c r="A10" s="38">
        <v>2122.06</v>
      </c>
      <c r="B10" s="37" t="s">
        <v>12</v>
      </c>
      <c r="C10" s="39">
        <f t="shared" si="0"/>
        <v>0</v>
      </c>
      <c r="D10" s="39"/>
      <c r="E10" s="39"/>
      <c r="F10" s="39"/>
      <c r="G10" s="39"/>
      <c r="H10" s="39"/>
      <c r="I10" s="40"/>
      <c r="J10" s="39"/>
      <c r="K10" s="77"/>
      <c r="L10" s="56"/>
    </row>
    <row r="11" spans="1:12" s="1" customFormat="1" x14ac:dyDescent="0.25">
      <c r="A11" s="38">
        <v>2212</v>
      </c>
      <c r="B11" s="37" t="s">
        <v>16</v>
      </c>
      <c r="C11" s="39">
        <f t="shared" si="0"/>
        <v>23212.77</v>
      </c>
      <c r="D11" s="39"/>
      <c r="E11" s="39"/>
      <c r="F11" s="39"/>
      <c r="G11" s="39"/>
      <c r="H11" s="39"/>
      <c r="I11" s="40"/>
      <c r="J11" s="39"/>
      <c r="K11" s="89">
        <v>23212.77</v>
      </c>
      <c r="L11" s="56"/>
    </row>
    <row r="12" spans="1:12" s="1" customFormat="1" x14ac:dyDescent="0.25">
      <c r="A12" s="38">
        <v>2231</v>
      </c>
      <c r="B12" s="37" t="s">
        <v>2</v>
      </c>
      <c r="C12" s="39">
        <f t="shared" si="0"/>
        <v>0</v>
      </c>
      <c r="D12" s="39"/>
      <c r="E12" s="39"/>
      <c r="F12" s="39"/>
      <c r="G12" s="39"/>
      <c r="H12" s="39"/>
      <c r="I12" s="40"/>
      <c r="J12" s="39"/>
      <c r="K12" s="77"/>
      <c r="L12" s="56"/>
    </row>
    <row r="13" spans="1:12" s="1" customFormat="1" x14ac:dyDescent="0.25">
      <c r="A13" s="38">
        <v>2242</v>
      </c>
      <c r="B13" s="37" t="s">
        <v>3</v>
      </c>
      <c r="C13" s="39">
        <f t="shared" si="0"/>
        <v>0</v>
      </c>
      <c r="D13" s="39"/>
      <c r="E13" s="39"/>
      <c r="F13" s="39"/>
      <c r="G13" s="39"/>
      <c r="H13" s="39"/>
      <c r="I13" s="40"/>
      <c r="J13" s="39"/>
      <c r="K13" s="77"/>
      <c r="L13" s="56"/>
    </row>
    <row r="14" spans="1:12" s="1" customFormat="1" x14ac:dyDescent="0.25">
      <c r="A14" s="38">
        <v>2254</v>
      </c>
      <c r="B14" s="37" t="s">
        <v>17</v>
      </c>
      <c r="C14" s="39">
        <f t="shared" si="0"/>
        <v>0</v>
      </c>
      <c r="D14" s="39"/>
      <c r="E14" s="39"/>
      <c r="F14" s="39"/>
      <c r="G14" s="39"/>
      <c r="H14" s="39"/>
      <c r="I14" s="40"/>
      <c r="J14" s="39"/>
      <c r="K14" s="77"/>
      <c r="L14" s="56"/>
    </row>
    <row r="15" spans="1:12" s="1" customFormat="1" x14ac:dyDescent="0.25">
      <c r="A15" s="38">
        <v>2251</v>
      </c>
      <c r="B15" s="37" t="s">
        <v>18</v>
      </c>
      <c r="C15" s="39">
        <f t="shared" si="0"/>
        <v>0</v>
      </c>
      <c r="D15" s="39"/>
      <c r="E15" s="39"/>
      <c r="F15" s="39"/>
      <c r="G15" s="39"/>
      <c r="H15" s="39"/>
      <c r="I15" s="39"/>
      <c r="J15" s="39"/>
      <c r="K15" s="77"/>
    </row>
    <row r="16" spans="1:12" s="1" customFormat="1" x14ac:dyDescent="0.25">
      <c r="A16" s="38">
        <v>2282</v>
      </c>
      <c r="B16" s="37" t="s">
        <v>4</v>
      </c>
      <c r="C16" s="39">
        <f t="shared" si="0"/>
        <v>0</v>
      </c>
      <c r="D16" s="39"/>
      <c r="E16" s="39"/>
      <c r="F16" s="39"/>
      <c r="G16" s="39"/>
      <c r="H16" s="39"/>
      <c r="I16" s="39"/>
      <c r="J16" s="39"/>
      <c r="K16" s="77"/>
    </row>
    <row r="17" spans="1:11" s="1" customFormat="1" x14ac:dyDescent="0.25">
      <c r="A17" s="38">
        <v>2272</v>
      </c>
      <c r="B17" s="37" t="s">
        <v>5</v>
      </c>
      <c r="C17" s="39">
        <f t="shared" si="0"/>
        <v>25250</v>
      </c>
      <c r="D17" s="39">
        <v>23600</v>
      </c>
      <c r="E17" s="39"/>
      <c r="F17" s="39"/>
      <c r="G17" s="39">
        <v>1650</v>
      </c>
      <c r="H17" s="39"/>
      <c r="I17" s="39"/>
      <c r="J17" s="39"/>
      <c r="K17" s="77"/>
    </row>
    <row r="18" spans="1:11" s="1" customFormat="1" x14ac:dyDescent="0.25">
      <c r="A18" s="38">
        <v>265</v>
      </c>
      <c r="B18" s="37" t="s">
        <v>28</v>
      </c>
      <c r="C18" s="39">
        <f t="shared" si="0"/>
        <v>0</v>
      </c>
      <c r="D18" s="39"/>
      <c r="E18" s="39"/>
      <c r="F18" s="39"/>
      <c r="G18" s="39"/>
      <c r="H18" s="39"/>
      <c r="I18" s="39"/>
      <c r="J18" s="39"/>
      <c r="K18" s="77"/>
    </row>
    <row r="19" spans="1:11" s="1" customFormat="1" x14ac:dyDescent="0.25">
      <c r="A19" s="38">
        <v>2271</v>
      </c>
      <c r="B19" s="37" t="s">
        <v>31</v>
      </c>
      <c r="C19" s="39">
        <f t="shared" si="0"/>
        <v>0</v>
      </c>
      <c r="D19" s="39"/>
      <c r="E19" s="39"/>
      <c r="F19" s="39"/>
      <c r="G19" s="39"/>
      <c r="H19" s="39"/>
      <c r="I19" s="39"/>
      <c r="J19" s="39"/>
      <c r="K19" s="77"/>
    </row>
    <row r="20" spans="1:11" s="1" customFormat="1" x14ac:dyDescent="0.25">
      <c r="A20" s="38">
        <v>2712.02</v>
      </c>
      <c r="B20" s="37" t="s">
        <v>33</v>
      </c>
      <c r="C20" s="39">
        <f t="shared" si="0"/>
        <v>0</v>
      </c>
      <c r="D20" s="39"/>
      <c r="E20" s="39"/>
      <c r="F20" s="39"/>
      <c r="G20" s="39"/>
      <c r="H20" s="39"/>
      <c r="I20" s="39"/>
      <c r="J20" s="39"/>
      <c r="K20" s="79"/>
    </row>
    <row r="21" spans="1:11" s="1" customFormat="1" ht="17.25" x14ac:dyDescent="0.3">
      <c r="A21" s="38">
        <v>2396</v>
      </c>
      <c r="B21" s="37" t="s">
        <v>10</v>
      </c>
      <c r="C21" s="39">
        <f t="shared" si="0"/>
        <v>10880</v>
      </c>
      <c r="D21" s="39">
        <v>10880</v>
      </c>
      <c r="E21" s="39"/>
      <c r="F21" s="39"/>
      <c r="G21" s="39"/>
      <c r="H21" s="39"/>
      <c r="I21" s="39"/>
      <c r="J21" s="86"/>
      <c r="K21" s="85"/>
    </row>
    <row r="22" spans="1:11" s="1" customFormat="1" x14ac:dyDescent="0.25">
      <c r="A22" s="38">
        <v>2311</v>
      </c>
      <c r="B22" s="37" t="s">
        <v>6</v>
      </c>
      <c r="C22" s="39">
        <f t="shared" si="0"/>
        <v>344534</v>
      </c>
      <c r="D22" s="39">
        <v>53033</v>
      </c>
      <c r="E22" s="46"/>
      <c r="F22" s="46"/>
      <c r="G22" s="46"/>
      <c r="H22" s="47"/>
      <c r="I22" s="39"/>
      <c r="J22" s="39"/>
      <c r="K22" s="89">
        <v>291501</v>
      </c>
    </row>
    <row r="23" spans="1:11" s="1" customFormat="1" x14ac:dyDescent="0.25">
      <c r="A23" s="38">
        <v>2292.0100000000002</v>
      </c>
      <c r="B23" s="37" t="s">
        <v>30</v>
      </c>
      <c r="C23" s="39">
        <f t="shared" si="0"/>
        <v>0</v>
      </c>
      <c r="D23" s="39"/>
      <c r="E23" s="46"/>
      <c r="F23" s="46"/>
      <c r="G23" s="46"/>
      <c r="H23" s="47"/>
      <c r="I23" s="39"/>
      <c r="J23" s="39"/>
      <c r="K23" s="89"/>
    </row>
    <row r="24" spans="1:11" s="1" customFormat="1" x14ac:dyDescent="0.25">
      <c r="A24" s="38">
        <v>2392</v>
      </c>
      <c r="B24" s="37" t="s">
        <v>19</v>
      </c>
      <c r="C24" s="39">
        <f t="shared" si="0"/>
        <v>0</v>
      </c>
      <c r="D24" s="39"/>
      <c r="E24" s="39"/>
      <c r="F24" s="39"/>
      <c r="G24" s="39"/>
      <c r="H24" s="39"/>
      <c r="I24" s="45"/>
      <c r="J24" s="45"/>
      <c r="K24" s="89"/>
    </row>
    <row r="25" spans="1:11" s="1" customFormat="1" x14ac:dyDescent="0.25">
      <c r="A25" s="38">
        <v>233</v>
      </c>
      <c r="B25" s="37" t="s">
        <v>23</v>
      </c>
      <c r="C25" s="39">
        <f t="shared" si="0"/>
        <v>151920</v>
      </c>
      <c r="D25" s="39"/>
      <c r="E25" s="39"/>
      <c r="F25" s="39"/>
      <c r="G25" s="39"/>
      <c r="H25" s="39"/>
      <c r="I25" s="39">
        <v>29200</v>
      </c>
      <c r="J25" s="39"/>
      <c r="K25" s="89">
        <v>122720</v>
      </c>
    </row>
    <row r="26" spans="1:11" s="1" customFormat="1" x14ac:dyDescent="0.25">
      <c r="A26" s="38">
        <v>222</v>
      </c>
      <c r="B26" s="37" t="s">
        <v>29</v>
      </c>
      <c r="C26" s="39">
        <f t="shared" si="0"/>
        <v>27968</v>
      </c>
      <c r="D26" s="39">
        <v>27968</v>
      </c>
      <c r="E26" s="39"/>
      <c r="F26" s="39"/>
      <c r="G26" s="39"/>
      <c r="H26" s="39"/>
      <c r="I26" s="39"/>
      <c r="J26" s="39"/>
      <c r="K26" s="89"/>
    </row>
    <row r="27" spans="1:11" s="1" customFormat="1" x14ac:dyDescent="0.25">
      <c r="A27" s="38">
        <v>2341</v>
      </c>
      <c r="B27" s="37" t="s">
        <v>21</v>
      </c>
      <c r="C27" s="39">
        <f t="shared" si="0"/>
        <v>177743.73</v>
      </c>
      <c r="D27" s="39"/>
      <c r="E27" s="39"/>
      <c r="F27" s="87">
        <v>54113.4</v>
      </c>
      <c r="G27" s="87">
        <v>47645.3</v>
      </c>
      <c r="H27" s="39"/>
      <c r="I27" s="39"/>
      <c r="J27" s="39"/>
      <c r="K27" s="89">
        <v>75985.03</v>
      </c>
    </row>
    <row r="28" spans="1:11" s="1" customFormat="1" ht="17.25" x14ac:dyDescent="0.3">
      <c r="A28" s="38">
        <v>2393</v>
      </c>
      <c r="B28" s="37" t="s">
        <v>20</v>
      </c>
      <c r="C28" s="39">
        <f t="shared" si="0"/>
        <v>343972.64</v>
      </c>
      <c r="D28" s="39">
        <v>34506</v>
      </c>
      <c r="E28" s="39"/>
      <c r="F28" s="39"/>
      <c r="G28" s="39"/>
      <c r="H28" s="39"/>
      <c r="I28" s="39"/>
      <c r="J28" s="86"/>
      <c r="K28" s="89">
        <v>309466.64</v>
      </c>
    </row>
    <row r="29" spans="1:11" s="1" customFormat="1" x14ac:dyDescent="0.25">
      <c r="A29" s="38">
        <v>2372</v>
      </c>
      <c r="B29" s="37" t="s">
        <v>32</v>
      </c>
      <c r="C29" s="39">
        <f t="shared" si="0"/>
        <v>467348.66</v>
      </c>
      <c r="D29" s="39">
        <v>47144.24</v>
      </c>
      <c r="E29" s="39"/>
      <c r="F29" s="39"/>
      <c r="G29" s="39"/>
      <c r="H29" s="39"/>
      <c r="I29" s="45"/>
      <c r="J29" s="39"/>
      <c r="K29" s="89">
        <v>420204.42</v>
      </c>
    </row>
    <row r="30" spans="1:11" s="1" customFormat="1" x14ac:dyDescent="0.25">
      <c r="A30" s="38">
        <v>2372.0500000000002</v>
      </c>
      <c r="B30" s="37" t="s">
        <v>62</v>
      </c>
      <c r="C30" s="39">
        <f t="shared" si="0"/>
        <v>6723.26</v>
      </c>
      <c r="D30" s="39"/>
      <c r="E30" s="39"/>
      <c r="F30" s="39"/>
      <c r="G30" s="39"/>
      <c r="H30" s="39"/>
      <c r="I30" s="45"/>
      <c r="J30" s="39">
        <v>6723.26</v>
      </c>
      <c r="K30" s="89"/>
    </row>
    <row r="31" spans="1:11" s="1" customFormat="1" ht="17.25" x14ac:dyDescent="0.3">
      <c r="A31" s="38">
        <v>2372.09</v>
      </c>
      <c r="B31" s="37" t="s">
        <v>11</v>
      </c>
      <c r="C31" s="39">
        <f t="shared" si="0"/>
        <v>88008.960000000006</v>
      </c>
      <c r="D31" s="39"/>
      <c r="E31" s="39"/>
      <c r="F31" s="39"/>
      <c r="G31" s="39"/>
      <c r="H31" s="39"/>
      <c r="I31" s="45"/>
      <c r="J31" s="86"/>
      <c r="K31" s="89">
        <v>88008.960000000006</v>
      </c>
    </row>
    <row r="32" spans="1:11" s="23" customFormat="1" x14ac:dyDescent="0.25">
      <c r="A32" s="38">
        <v>2355</v>
      </c>
      <c r="B32" s="37" t="s">
        <v>22</v>
      </c>
      <c r="C32" s="39">
        <f t="shared" si="0"/>
        <v>209265</v>
      </c>
      <c r="D32" s="39">
        <v>25732</v>
      </c>
      <c r="E32" s="39"/>
      <c r="F32" s="39"/>
      <c r="G32" s="39"/>
      <c r="H32" s="39">
        <v>43908</v>
      </c>
      <c r="I32" s="45"/>
      <c r="J32" s="45"/>
      <c r="K32" s="89">
        <v>139625</v>
      </c>
    </row>
    <row r="33" spans="1:11" s="23" customFormat="1" x14ac:dyDescent="0.25">
      <c r="A33" s="41">
        <v>2371.0100000000002</v>
      </c>
      <c r="B33" s="42" t="s">
        <v>7</v>
      </c>
      <c r="C33" s="39">
        <f t="shared" si="0"/>
        <v>100000</v>
      </c>
      <c r="D33" s="39"/>
      <c r="E33" s="40"/>
      <c r="F33" s="40"/>
      <c r="G33" s="40"/>
      <c r="H33" s="40"/>
      <c r="I33" s="39"/>
      <c r="J33" s="40"/>
      <c r="K33" s="89">
        <v>100000</v>
      </c>
    </row>
    <row r="34" spans="1:11" s="23" customFormat="1" x14ac:dyDescent="0.25">
      <c r="A34" s="41">
        <v>2371.02</v>
      </c>
      <c r="B34" s="42" t="s">
        <v>8</v>
      </c>
      <c r="C34" s="39">
        <f t="shared" si="0"/>
        <v>87800</v>
      </c>
      <c r="D34" s="39"/>
      <c r="E34" s="40"/>
      <c r="F34" s="40"/>
      <c r="G34" s="40"/>
      <c r="H34" s="40"/>
      <c r="I34" s="45"/>
      <c r="J34" s="40"/>
      <c r="K34" s="89">
        <v>87800</v>
      </c>
    </row>
    <row r="35" spans="1:11" s="1" customFormat="1" x14ac:dyDescent="0.25">
      <c r="A35" s="41">
        <v>2371.04</v>
      </c>
      <c r="B35" s="42" t="s">
        <v>9</v>
      </c>
      <c r="C35" s="39">
        <f t="shared" si="0"/>
        <v>15912</v>
      </c>
      <c r="D35" s="39"/>
      <c r="E35" s="40"/>
      <c r="F35" s="40"/>
      <c r="G35" s="40"/>
      <c r="H35" s="40"/>
      <c r="I35" s="45"/>
      <c r="J35" s="40"/>
      <c r="K35" s="89">
        <v>15912</v>
      </c>
    </row>
    <row r="36" spans="1:11" s="1" customFormat="1" ht="16.5" x14ac:dyDescent="0.3">
      <c r="A36" s="38">
        <v>2391</v>
      </c>
      <c r="B36" s="37" t="s">
        <v>24</v>
      </c>
      <c r="C36" s="39">
        <f t="shared" si="0"/>
        <v>103217.3</v>
      </c>
      <c r="D36" s="39">
        <v>30740</v>
      </c>
      <c r="E36" s="39"/>
      <c r="F36" s="39"/>
      <c r="G36" s="39"/>
      <c r="H36" s="39"/>
      <c r="I36" s="45"/>
      <c r="J36" s="88"/>
      <c r="K36" s="89">
        <v>72477.3</v>
      </c>
    </row>
    <row r="37" spans="1:11" s="1" customFormat="1" x14ac:dyDescent="0.25">
      <c r="A37" s="38">
        <v>261</v>
      </c>
      <c r="B37" s="37" t="s">
        <v>27</v>
      </c>
      <c r="C37" s="39">
        <f>SUM(D37:K37)</f>
        <v>641902.59</v>
      </c>
      <c r="D37" s="39"/>
      <c r="E37" s="39">
        <v>44000</v>
      </c>
      <c r="F37" s="39"/>
      <c r="G37" s="39"/>
      <c r="H37" s="39"/>
      <c r="I37" s="39"/>
      <c r="J37" s="39"/>
      <c r="K37" s="89">
        <v>597902.59</v>
      </c>
    </row>
    <row r="38" spans="1:11" s="1" customFormat="1" x14ac:dyDescent="0.25">
      <c r="A38" s="38">
        <v>2631</v>
      </c>
      <c r="B38" s="37" t="s">
        <v>25</v>
      </c>
      <c r="C38" s="39">
        <f t="shared" si="0"/>
        <v>0</v>
      </c>
      <c r="D38" s="39"/>
      <c r="E38" s="39"/>
      <c r="F38" s="39"/>
      <c r="G38" s="39"/>
      <c r="H38" s="39"/>
      <c r="I38" s="39"/>
      <c r="J38" s="39"/>
      <c r="K38" s="89"/>
    </row>
    <row r="39" spans="1:11" x14ac:dyDescent="0.25">
      <c r="A39" s="38">
        <v>2632</v>
      </c>
      <c r="B39" s="37" t="s">
        <v>26</v>
      </c>
      <c r="C39" s="39">
        <f t="shared" si="0"/>
        <v>0</v>
      </c>
      <c r="D39" s="39"/>
      <c r="E39" s="39"/>
      <c r="F39" s="39"/>
      <c r="G39" s="39"/>
      <c r="H39" s="39"/>
      <c r="I39" s="39"/>
      <c r="J39" s="39"/>
      <c r="K39" s="84"/>
    </row>
    <row r="40" spans="1:11" x14ac:dyDescent="0.25">
      <c r="A40" s="17"/>
      <c r="B40" s="18" t="s">
        <v>42</v>
      </c>
      <c r="C40" s="15">
        <f>SUM(D40:K40)</f>
        <v>2825658.91</v>
      </c>
      <c r="D40" s="15">
        <f t="shared" ref="D40:I40" si="1">SUM(D7:D39)</f>
        <v>253603.24</v>
      </c>
      <c r="E40" s="15">
        <f t="shared" si="1"/>
        <v>44000</v>
      </c>
      <c r="F40" s="15">
        <f t="shared" si="1"/>
        <v>54113.4</v>
      </c>
      <c r="G40" s="15">
        <f t="shared" si="1"/>
        <v>49295.3</v>
      </c>
      <c r="H40" s="15">
        <f t="shared" si="1"/>
        <v>43908</v>
      </c>
      <c r="I40" s="15">
        <f t="shared" si="1"/>
        <v>29200</v>
      </c>
      <c r="J40" s="15">
        <f>SUM(J7:J39)</f>
        <v>6723.26</v>
      </c>
      <c r="K40" s="83">
        <f>SUM(K7:K39)</f>
        <v>2344815.71</v>
      </c>
    </row>
    <row r="41" spans="1:11" x14ac:dyDescent="0.25">
      <c r="A41" s="12"/>
      <c r="B41" s="10" t="s">
        <v>43</v>
      </c>
      <c r="C41" s="11"/>
      <c r="D41" s="11"/>
      <c r="E41" s="11">
        <v>0</v>
      </c>
      <c r="F41" s="14"/>
      <c r="G41" s="14"/>
      <c r="H41" s="21">
        <v>0</v>
      </c>
      <c r="I41" s="27"/>
      <c r="J41" s="27">
        <v>0</v>
      </c>
      <c r="K41" s="80"/>
    </row>
    <row r="42" spans="1:11" x14ac:dyDescent="0.25">
      <c r="A42" s="94" t="s">
        <v>44</v>
      </c>
      <c r="B42" s="94"/>
      <c r="C42" s="15">
        <f>SUM(D42:K42)</f>
        <v>2825658.91</v>
      </c>
      <c r="D42" s="15">
        <f t="shared" ref="D42:I42" si="2">SUM(D40:D41)</f>
        <v>253603.24</v>
      </c>
      <c r="E42" s="15">
        <f t="shared" si="2"/>
        <v>44000</v>
      </c>
      <c r="F42" s="16">
        <f t="shared" si="2"/>
        <v>54113.4</v>
      </c>
      <c r="G42" s="16">
        <f t="shared" si="2"/>
        <v>49295.3</v>
      </c>
      <c r="H42" s="20">
        <f t="shared" si="2"/>
        <v>43908</v>
      </c>
      <c r="I42" s="28">
        <f t="shared" si="2"/>
        <v>29200</v>
      </c>
      <c r="J42" s="28">
        <f>SUM(J40:J41)</f>
        <v>6723.26</v>
      </c>
      <c r="K42" s="82">
        <f>SUM(K40:K41)</f>
        <v>2344815.71</v>
      </c>
    </row>
    <row r="43" spans="1:11" x14ac:dyDescent="0.25">
      <c r="A43" s="49"/>
      <c r="B43" s="49"/>
      <c r="C43" s="50"/>
      <c r="D43" s="50"/>
      <c r="E43" s="50"/>
      <c r="F43" s="51"/>
      <c r="G43" s="51"/>
      <c r="H43" s="52"/>
      <c r="I43" s="53"/>
      <c r="J43" s="53"/>
      <c r="K43" s="81"/>
    </row>
    <row r="44" spans="1:11" s="57" customFormat="1" x14ac:dyDescent="0.25">
      <c r="A44" s="70"/>
      <c r="B44" s="70"/>
      <c r="C44" s="71"/>
      <c r="D44" s="71"/>
      <c r="E44" s="71"/>
      <c r="F44" s="72"/>
      <c r="G44" s="72"/>
      <c r="H44" s="73"/>
      <c r="I44" s="74"/>
      <c r="J44" s="74"/>
      <c r="K44" s="55"/>
    </row>
    <row r="45" spans="1:11" ht="28.5" customHeight="1" x14ac:dyDescent="0.25">
      <c r="A45" s="63" t="s">
        <v>59</v>
      </c>
      <c r="D45" s="96" t="s">
        <v>81</v>
      </c>
      <c r="E45" s="96"/>
      <c r="F45"/>
      <c r="I45" t="s">
        <v>61</v>
      </c>
    </row>
    <row r="46" spans="1:11" ht="29.25" customHeight="1" x14ac:dyDescent="0.25">
      <c r="A46" s="62" t="s">
        <v>64</v>
      </c>
      <c r="D46" s="97" t="s">
        <v>60</v>
      </c>
      <c r="E46" s="97"/>
      <c r="F46" s="33"/>
      <c r="I46" s="95" t="s">
        <v>80</v>
      </c>
      <c r="J46" s="95"/>
    </row>
    <row r="47" spans="1:11" x14ac:dyDescent="0.25">
      <c r="A47" s="34" t="s">
        <v>66</v>
      </c>
      <c r="D47" s="98" t="s">
        <v>63</v>
      </c>
      <c r="E47" s="98"/>
      <c r="G47" s="35"/>
      <c r="H47" s="35"/>
      <c r="I47" s="61" t="s">
        <v>65</v>
      </c>
      <c r="J47" s="66"/>
    </row>
    <row r="48" spans="1:11" x14ac:dyDescent="0.25">
      <c r="A48" s="91"/>
      <c r="B48" s="91"/>
      <c r="H48" s="6"/>
      <c r="I48" s="6"/>
      <c r="J48" s="6"/>
      <c r="K48" s="57"/>
    </row>
    <row r="49" spans="1:11" x14ac:dyDescent="0.25">
      <c r="A49" s="91"/>
      <c r="B49" s="91"/>
      <c r="H49" s="6"/>
      <c r="I49" s="6"/>
      <c r="J49" s="6"/>
      <c r="K49" s="57"/>
    </row>
    <row r="50" spans="1:11" x14ac:dyDescent="0.25">
      <c r="A50" s="92"/>
      <c r="B50" s="92"/>
      <c r="E50" s="57"/>
      <c r="F50" s="57"/>
      <c r="G50" s="57"/>
      <c r="H50" s="57"/>
      <c r="I50" s="57"/>
      <c r="J50" s="57"/>
      <c r="K50" s="59"/>
    </row>
    <row r="51" spans="1:11" x14ac:dyDescent="0.25">
      <c r="C51" s="57"/>
      <c r="E51" s="57"/>
      <c r="F51" s="57"/>
      <c r="G51" s="57"/>
      <c r="H51" s="57"/>
      <c r="I51" s="57"/>
      <c r="J51" s="57"/>
      <c r="K51" s="58"/>
    </row>
  </sheetData>
  <mergeCells count="12">
    <mergeCell ref="A48:B48"/>
    <mergeCell ref="A49:B49"/>
    <mergeCell ref="A50:B50"/>
    <mergeCell ref="A1:I1"/>
    <mergeCell ref="A2:I2"/>
    <mergeCell ref="A3:I3"/>
    <mergeCell ref="A4:I4"/>
    <mergeCell ref="A42:B42"/>
    <mergeCell ref="I46:J46"/>
    <mergeCell ref="D45:E45"/>
    <mergeCell ref="D46:E46"/>
    <mergeCell ref="D47:E47"/>
  </mergeCells>
  <pageMargins left="0.70866141732283472" right="0.70866141732283472" top="0.74803149606299213" bottom="0.74803149606299213" header="0.31496062992125984" footer="0.31496062992125984"/>
  <pageSetup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zoomScale="112" zoomScaleNormal="112" workbookViewId="0">
      <selection activeCell="E29" sqref="E29"/>
    </sheetView>
  </sheetViews>
  <sheetFormatPr baseColWidth="10" defaultRowHeight="15" x14ac:dyDescent="0.25"/>
  <cols>
    <col min="1" max="1" width="28.28515625" customWidth="1"/>
    <col min="2" max="2" width="13" customWidth="1"/>
    <col min="3" max="3" width="12.85546875" customWidth="1"/>
    <col min="4" max="4" width="13" customWidth="1"/>
    <col min="5" max="5" width="13.5703125" customWidth="1"/>
    <col min="6" max="6" width="12.85546875" customWidth="1"/>
    <col min="7" max="7" width="13" customWidth="1"/>
    <col min="8" max="8" width="14.28515625" customWidth="1"/>
    <col min="9" max="9" width="15.7109375" customWidth="1"/>
    <col min="11" max="11" width="13.140625" bestFit="1" customWidth="1"/>
  </cols>
  <sheetData>
    <row r="1" spans="1:16" s="2" customFormat="1" ht="22.5" x14ac:dyDescent="0.3">
      <c r="A1" s="99" t="s">
        <v>34</v>
      </c>
      <c r="B1" s="99"/>
      <c r="C1" s="99"/>
      <c r="D1" s="99"/>
      <c r="E1" s="99"/>
      <c r="F1" s="99"/>
      <c r="G1" s="99"/>
      <c r="H1" s="99"/>
    </row>
    <row r="2" spans="1:16" s="2" customFormat="1" ht="15.75" customHeight="1" x14ac:dyDescent="0.25">
      <c r="A2" s="100" t="s">
        <v>35</v>
      </c>
      <c r="B2" s="100"/>
      <c r="C2" s="100"/>
      <c r="D2" s="100"/>
      <c r="E2" s="100"/>
      <c r="F2" s="100"/>
      <c r="G2" s="100"/>
      <c r="H2" s="100"/>
    </row>
    <row r="3" spans="1:16" s="2" customFormat="1" ht="15.75" customHeight="1" x14ac:dyDescent="0.25">
      <c r="A3" s="100" t="s">
        <v>45</v>
      </c>
      <c r="B3" s="100"/>
      <c r="C3" s="100"/>
      <c r="D3" s="100"/>
      <c r="E3" s="100"/>
      <c r="F3" s="100"/>
      <c r="G3" s="100"/>
      <c r="H3" s="100"/>
    </row>
    <row r="4" spans="1:16" s="2" customFormat="1" x14ac:dyDescent="0.25">
      <c r="A4" s="100" t="s">
        <v>76</v>
      </c>
      <c r="B4" s="100"/>
      <c r="C4" s="100"/>
      <c r="D4" s="100"/>
      <c r="E4" s="100"/>
      <c r="F4" s="100"/>
      <c r="G4" s="100"/>
      <c r="H4" s="100"/>
    </row>
    <row r="5" spans="1:16" s="2" customFormat="1" x14ac:dyDescent="0.25">
      <c r="A5" s="100" t="s">
        <v>73</v>
      </c>
      <c r="B5" s="100"/>
      <c r="C5" s="100"/>
      <c r="D5" s="100"/>
      <c r="E5" s="100"/>
      <c r="F5" s="29"/>
      <c r="H5" s="25"/>
      <c r="I5" s="25">
        <v>45596</v>
      </c>
    </row>
    <row r="6" spans="1:16" s="2" customFormat="1" x14ac:dyDescent="0.25">
      <c r="A6" s="4" t="s">
        <v>37</v>
      </c>
      <c r="B6" s="5" t="s">
        <v>38</v>
      </c>
      <c r="C6" s="4">
        <v>2018</v>
      </c>
      <c r="D6" s="4">
        <v>2019</v>
      </c>
      <c r="E6" s="4">
        <v>2020</v>
      </c>
      <c r="F6" s="4">
        <v>2021</v>
      </c>
      <c r="G6" s="4">
        <v>2022</v>
      </c>
      <c r="H6" s="4">
        <v>2023</v>
      </c>
      <c r="I6" s="4">
        <v>2024</v>
      </c>
    </row>
    <row r="7" spans="1:16" s="2" customFormat="1" x14ac:dyDescent="0.25">
      <c r="A7" s="31" t="s">
        <v>46</v>
      </c>
      <c r="B7" s="46">
        <f t="shared" ref="B7:B9" si="0">SUM(C7:I7)</f>
        <v>1650</v>
      </c>
      <c r="C7" s="46"/>
      <c r="D7" s="46"/>
      <c r="E7" s="46">
        <v>1650</v>
      </c>
      <c r="F7" s="47"/>
      <c r="G7" s="48"/>
      <c r="H7" s="48"/>
      <c r="I7" s="48"/>
    </row>
    <row r="8" spans="1:16" s="2" customFormat="1" x14ac:dyDescent="0.25">
      <c r="A8" s="43" t="s">
        <v>47</v>
      </c>
      <c r="B8" s="46">
        <f t="shared" si="0"/>
        <v>88008.960000000006</v>
      </c>
      <c r="C8" s="46"/>
      <c r="D8" s="46"/>
      <c r="E8" s="46"/>
      <c r="F8" s="47"/>
      <c r="G8" s="48"/>
      <c r="H8" s="48"/>
      <c r="I8" s="48">
        <v>88008.960000000006</v>
      </c>
    </row>
    <row r="9" spans="1:16" s="36" customFormat="1" x14ac:dyDescent="0.25">
      <c r="A9" s="43" t="s">
        <v>86</v>
      </c>
      <c r="B9" s="46">
        <f t="shared" si="0"/>
        <v>122720</v>
      </c>
      <c r="C9" s="46"/>
      <c r="D9" s="46"/>
      <c r="E9" s="46"/>
      <c r="F9" s="47"/>
      <c r="G9" s="48"/>
      <c r="H9" s="48"/>
      <c r="I9" s="48">
        <v>122720</v>
      </c>
    </row>
    <row r="10" spans="1:16" s="2" customFormat="1" x14ac:dyDescent="0.25">
      <c r="A10" s="43" t="s">
        <v>48</v>
      </c>
      <c r="B10" s="46">
        <f t="shared" ref="B10:B36" si="1">SUM(C10:I10)</f>
        <v>420204.42</v>
      </c>
      <c r="C10" s="46"/>
      <c r="D10" s="46"/>
      <c r="E10" s="46"/>
      <c r="F10" s="47"/>
      <c r="G10" s="48"/>
      <c r="H10" s="48"/>
      <c r="I10" s="48">
        <v>420204.42</v>
      </c>
      <c r="P10" s="69"/>
    </row>
    <row r="11" spans="1:16" s="36" customFormat="1" x14ac:dyDescent="0.25">
      <c r="A11" s="43" t="s">
        <v>89</v>
      </c>
      <c r="B11" s="46">
        <f t="shared" si="1"/>
        <v>150300.03</v>
      </c>
      <c r="C11" s="46"/>
      <c r="D11" s="46"/>
      <c r="E11" s="46"/>
      <c r="F11" s="47"/>
      <c r="G11" s="48"/>
      <c r="H11" s="48"/>
      <c r="I11" s="48">
        <v>150300.03</v>
      </c>
      <c r="P11" s="69"/>
    </row>
    <row r="12" spans="1:16" s="36" customFormat="1" x14ac:dyDescent="0.25">
      <c r="A12" s="43" t="s">
        <v>83</v>
      </c>
      <c r="B12" s="46">
        <f t="shared" si="1"/>
        <v>105716.34</v>
      </c>
      <c r="C12" s="46"/>
      <c r="D12" s="46"/>
      <c r="E12" s="46"/>
      <c r="F12" s="47"/>
      <c r="G12" s="48"/>
      <c r="H12" s="48"/>
      <c r="I12" s="48">
        <v>105716.34</v>
      </c>
      <c r="P12" s="69"/>
    </row>
    <row r="13" spans="1:16" s="36" customFormat="1" x14ac:dyDescent="0.25">
      <c r="A13" s="43" t="s">
        <v>84</v>
      </c>
      <c r="B13" s="46">
        <f t="shared" si="1"/>
        <v>139625</v>
      </c>
      <c r="C13" s="46"/>
      <c r="D13" s="46"/>
      <c r="E13" s="46"/>
      <c r="F13" s="47"/>
      <c r="G13" s="48"/>
      <c r="H13" s="48"/>
      <c r="I13" s="48">
        <v>139625</v>
      </c>
      <c r="P13" s="69"/>
    </row>
    <row r="14" spans="1:16" s="36" customFormat="1" x14ac:dyDescent="0.25">
      <c r="A14" s="90" t="s">
        <v>88</v>
      </c>
      <c r="B14" s="46">
        <f t="shared" si="1"/>
        <v>18492.77</v>
      </c>
      <c r="C14" s="46"/>
      <c r="D14" s="46"/>
      <c r="E14" s="46"/>
      <c r="F14" s="47"/>
      <c r="G14" s="48"/>
      <c r="H14" s="48"/>
      <c r="I14" s="48">
        <v>18492.77</v>
      </c>
      <c r="P14" s="69"/>
    </row>
    <row r="15" spans="1:16" s="2" customFormat="1" x14ac:dyDescent="0.25">
      <c r="A15" s="43" t="s">
        <v>49</v>
      </c>
      <c r="B15" s="46">
        <f t="shared" si="1"/>
        <v>47144.24</v>
      </c>
      <c r="C15" s="46">
        <v>47144.24</v>
      </c>
      <c r="D15" s="46"/>
      <c r="E15" s="46"/>
      <c r="F15" s="47"/>
      <c r="G15" s="48"/>
      <c r="H15" s="48"/>
      <c r="I15" s="48"/>
    </row>
    <row r="16" spans="1:16" s="2" customFormat="1" x14ac:dyDescent="0.25">
      <c r="A16" s="43" t="s">
        <v>50</v>
      </c>
      <c r="B16" s="46">
        <f t="shared" si="1"/>
        <v>34506</v>
      </c>
      <c r="C16" s="46">
        <v>34506</v>
      </c>
      <c r="D16" s="46"/>
      <c r="E16" s="46"/>
      <c r="F16" s="47"/>
      <c r="G16" s="48"/>
      <c r="H16" s="48"/>
      <c r="I16" s="48"/>
    </row>
    <row r="17" spans="1:9" s="2" customFormat="1" x14ac:dyDescent="0.25">
      <c r="A17" s="32" t="s">
        <v>51</v>
      </c>
      <c r="B17" s="46">
        <f t="shared" si="1"/>
        <v>23600</v>
      </c>
      <c r="C17" s="46">
        <v>23600</v>
      </c>
      <c r="D17" s="46"/>
      <c r="E17" s="46"/>
      <c r="F17" s="47"/>
      <c r="G17" s="48"/>
      <c r="H17" s="48"/>
      <c r="I17" s="48"/>
    </row>
    <row r="18" spans="1:9" s="36" customFormat="1" x14ac:dyDescent="0.25">
      <c r="A18" s="32" t="s">
        <v>82</v>
      </c>
      <c r="B18" s="46">
        <f t="shared" si="1"/>
        <v>187800</v>
      </c>
      <c r="C18" s="46"/>
      <c r="D18" s="46"/>
      <c r="E18" s="46"/>
      <c r="F18" s="47"/>
      <c r="G18" s="48"/>
      <c r="H18" s="48"/>
      <c r="I18" s="48">
        <v>187800</v>
      </c>
    </row>
    <row r="19" spans="1:9" s="36" customFormat="1" x14ac:dyDescent="0.25">
      <c r="A19" s="32" t="s">
        <v>87</v>
      </c>
      <c r="B19" s="46">
        <f t="shared" si="1"/>
        <v>47799.99</v>
      </c>
      <c r="C19" s="46"/>
      <c r="D19" s="46"/>
      <c r="E19" s="46"/>
      <c r="F19" s="47"/>
      <c r="G19" s="48"/>
      <c r="H19" s="48"/>
      <c r="I19" s="48">
        <v>47799.99</v>
      </c>
    </row>
    <row r="20" spans="1:9" s="36" customFormat="1" x14ac:dyDescent="0.25">
      <c r="A20" s="75" t="s">
        <v>74</v>
      </c>
      <c r="B20" s="46">
        <f t="shared" si="1"/>
        <v>18600</v>
      </c>
      <c r="C20" s="46"/>
      <c r="D20" s="46"/>
      <c r="E20" s="46"/>
      <c r="F20" s="47"/>
      <c r="G20" s="48"/>
      <c r="H20" s="48"/>
      <c r="I20" s="48">
        <v>18600</v>
      </c>
    </row>
    <row r="21" spans="1:9" s="2" customFormat="1" x14ac:dyDescent="0.25">
      <c r="A21" s="32" t="s">
        <v>52</v>
      </c>
      <c r="B21" s="46">
        <f t="shared" si="1"/>
        <v>27968</v>
      </c>
      <c r="C21" s="46">
        <v>27968</v>
      </c>
      <c r="D21" s="46"/>
      <c r="E21" s="46"/>
      <c r="F21" s="47"/>
      <c r="G21" s="48"/>
      <c r="H21" s="48"/>
      <c r="I21" s="48"/>
    </row>
    <row r="22" spans="1:9" s="36" customFormat="1" x14ac:dyDescent="0.25">
      <c r="A22" s="32" t="s">
        <v>90</v>
      </c>
      <c r="B22" s="46">
        <f t="shared" si="1"/>
        <v>9999.99</v>
      </c>
      <c r="C22" s="46"/>
      <c r="D22" s="46"/>
      <c r="E22" s="46"/>
      <c r="F22" s="47"/>
      <c r="G22" s="48"/>
      <c r="H22" s="48"/>
      <c r="I22" s="48">
        <v>9999.99</v>
      </c>
    </row>
    <row r="23" spans="1:9" s="36" customFormat="1" x14ac:dyDescent="0.25">
      <c r="A23" s="32" t="s">
        <v>85</v>
      </c>
      <c r="B23" s="46">
        <f t="shared" si="1"/>
        <v>54425</v>
      </c>
      <c r="C23" s="46"/>
      <c r="D23" s="46"/>
      <c r="E23" s="46"/>
      <c r="F23" s="47"/>
      <c r="G23" s="48"/>
      <c r="H23" s="48"/>
      <c r="I23" s="48">
        <v>54425</v>
      </c>
    </row>
    <row r="24" spans="1:9" s="2" customFormat="1" x14ac:dyDescent="0.25">
      <c r="A24" s="32" t="s">
        <v>54</v>
      </c>
      <c r="B24" s="46">
        <f t="shared" si="1"/>
        <v>101758.70000000001</v>
      </c>
      <c r="C24" s="46"/>
      <c r="D24" s="46">
        <v>54113.4</v>
      </c>
      <c r="E24" s="46">
        <v>47645.3</v>
      </c>
      <c r="F24" s="47"/>
      <c r="G24" s="48"/>
      <c r="H24" s="48"/>
      <c r="I24" s="48"/>
    </row>
    <row r="25" spans="1:9" s="2" customFormat="1" x14ac:dyDescent="0.25">
      <c r="A25" s="32" t="s">
        <v>55</v>
      </c>
      <c r="B25" s="46">
        <f t="shared" si="1"/>
        <v>29200</v>
      </c>
      <c r="C25" s="46"/>
      <c r="D25" s="46"/>
      <c r="E25" s="46"/>
      <c r="F25" s="47"/>
      <c r="G25" s="48">
        <v>29200</v>
      </c>
      <c r="H25" s="48"/>
      <c r="I25" s="48"/>
    </row>
    <row r="26" spans="1:9" s="36" customFormat="1" x14ac:dyDescent="0.25">
      <c r="A26" s="44" t="s">
        <v>56</v>
      </c>
      <c r="B26" s="46">
        <f t="shared" si="1"/>
        <v>44000</v>
      </c>
      <c r="C26" s="46">
        <v>44000</v>
      </c>
      <c r="D26" s="46"/>
      <c r="E26" s="46"/>
      <c r="F26" s="47"/>
      <c r="G26" s="48"/>
      <c r="H26" s="48"/>
      <c r="I26" s="48"/>
    </row>
    <row r="27" spans="1:9" s="36" customFormat="1" x14ac:dyDescent="0.25">
      <c r="A27" s="32" t="s">
        <v>53</v>
      </c>
      <c r="B27" s="46">
        <f t="shared" si="1"/>
        <v>15912</v>
      </c>
      <c r="C27" s="46"/>
      <c r="D27" s="46"/>
      <c r="E27" s="46"/>
      <c r="F27" s="47"/>
      <c r="G27" s="48"/>
      <c r="H27" s="48"/>
      <c r="I27" s="48">
        <v>15912</v>
      </c>
    </row>
    <row r="28" spans="1:9" s="2" customFormat="1" ht="12" customHeight="1" x14ac:dyDescent="0.25">
      <c r="A28" s="44" t="s">
        <v>57</v>
      </c>
      <c r="B28" s="46">
        <f t="shared" si="1"/>
        <v>6723.26</v>
      </c>
      <c r="C28" s="46"/>
      <c r="D28" s="46"/>
      <c r="E28" s="46"/>
      <c r="F28" s="47"/>
      <c r="G28" s="48"/>
      <c r="H28" s="48">
        <v>6723.26</v>
      </c>
      <c r="I28" s="48"/>
    </row>
    <row r="29" spans="1:9" s="36" customFormat="1" x14ac:dyDescent="0.25">
      <c r="A29" s="44" t="s">
        <v>91</v>
      </c>
      <c r="B29" s="46">
        <f t="shared" si="1"/>
        <v>42282.7</v>
      </c>
      <c r="C29" s="46"/>
      <c r="D29" s="46"/>
      <c r="E29" s="46"/>
      <c r="F29" s="47"/>
      <c r="G29" s="48"/>
      <c r="H29" s="48"/>
      <c r="I29" s="48">
        <v>42282.7</v>
      </c>
    </row>
    <row r="30" spans="1:9" s="36" customFormat="1" x14ac:dyDescent="0.25">
      <c r="A30" s="44" t="s">
        <v>92</v>
      </c>
      <c r="B30" s="46">
        <f t="shared" si="1"/>
        <v>161467.6</v>
      </c>
      <c r="C30" s="46"/>
      <c r="D30" s="46"/>
      <c r="E30" s="46"/>
      <c r="F30" s="47"/>
      <c r="G30" s="48"/>
      <c r="H30" s="48"/>
      <c r="I30" s="48">
        <v>161467.6</v>
      </c>
    </row>
    <row r="31" spans="1:9" s="36" customFormat="1" x14ac:dyDescent="0.25">
      <c r="A31" s="44" t="s">
        <v>78</v>
      </c>
      <c r="B31" s="46">
        <f>SUM(C31:I31)</f>
        <v>156810</v>
      </c>
      <c r="C31" s="46"/>
      <c r="D31" s="46"/>
      <c r="E31" s="46"/>
      <c r="F31" s="47"/>
      <c r="G31" s="48"/>
      <c r="H31" s="48"/>
      <c r="I31" s="48">
        <v>156810</v>
      </c>
    </row>
    <row r="32" spans="1:9" s="36" customFormat="1" x14ac:dyDescent="0.25">
      <c r="A32" s="44" t="s">
        <v>93</v>
      </c>
      <c r="B32" s="46">
        <f>SUM(C32:I32)</f>
        <v>232992.58</v>
      </c>
      <c r="C32" s="46"/>
      <c r="D32" s="46"/>
      <c r="E32" s="46"/>
      <c r="F32" s="47"/>
      <c r="G32" s="48"/>
      <c r="H32" s="48"/>
      <c r="I32" s="48">
        <v>232992.58</v>
      </c>
    </row>
    <row r="33" spans="1:10" s="36" customFormat="1" x14ac:dyDescent="0.25">
      <c r="A33" s="44" t="s">
        <v>94</v>
      </c>
      <c r="B33" s="46">
        <f>SUM(C33:I33)</f>
        <v>72477.3</v>
      </c>
      <c r="C33" s="46"/>
      <c r="D33" s="46"/>
      <c r="E33" s="46"/>
      <c r="F33" s="47"/>
      <c r="G33" s="48"/>
      <c r="H33" s="48"/>
      <c r="I33" s="48">
        <v>72477.3</v>
      </c>
    </row>
    <row r="34" spans="1:10" s="2" customFormat="1" x14ac:dyDescent="0.25">
      <c r="A34" s="44" t="s">
        <v>58</v>
      </c>
      <c r="B34" s="46">
        <f t="shared" si="1"/>
        <v>167253</v>
      </c>
      <c r="C34" s="46">
        <v>123345</v>
      </c>
      <c r="D34" s="46"/>
      <c r="E34" s="46"/>
      <c r="F34" s="47">
        <v>43908</v>
      </c>
      <c r="G34" s="48"/>
      <c r="H34" s="48"/>
      <c r="I34" s="48"/>
    </row>
    <row r="35" spans="1:10" s="36" customFormat="1" x14ac:dyDescent="0.25">
      <c r="A35" s="44" t="s">
        <v>75</v>
      </c>
      <c r="B35" s="46">
        <f t="shared" si="1"/>
        <v>291501</v>
      </c>
      <c r="C35" s="46"/>
      <c r="D35" s="46"/>
      <c r="E35" s="46"/>
      <c r="F35" s="47"/>
      <c r="G35" s="48"/>
      <c r="H35" s="48"/>
      <c r="I35" s="48">
        <v>291501</v>
      </c>
    </row>
    <row r="36" spans="1:10" s="36" customFormat="1" x14ac:dyDescent="0.25">
      <c r="A36" s="44" t="s">
        <v>95</v>
      </c>
      <c r="B36" s="46">
        <f t="shared" si="1"/>
        <v>4720</v>
      </c>
      <c r="C36" s="46"/>
      <c r="D36" s="46"/>
      <c r="E36" s="46"/>
      <c r="F36" s="47"/>
      <c r="G36" s="48"/>
      <c r="H36" s="48"/>
      <c r="I36" s="48">
        <v>4720</v>
      </c>
    </row>
    <row r="37" spans="1:10" s="2" customFormat="1" ht="15" customHeight="1" x14ac:dyDescent="0.25">
      <c r="A37" s="13" t="s">
        <v>1</v>
      </c>
      <c r="B37" s="26">
        <f t="shared" ref="B37:I37" si="2">SUM(B7:B36)</f>
        <v>2825658.88</v>
      </c>
      <c r="C37" s="26">
        <f t="shared" si="2"/>
        <v>300563.24</v>
      </c>
      <c r="D37" s="26">
        <f t="shared" si="2"/>
        <v>54113.4</v>
      </c>
      <c r="E37" s="26">
        <f t="shared" si="2"/>
        <v>49295.3</v>
      </c>
      <c r="F37" s="26">
        <f t="shared" si="2"/>
        <v>43908</v>
      </c>
      <c r="G37" s="26">
        <f t="shared" si="2"/>
        <v>29200</v>
      </c>
      <c r="H37" s="26">
        <f t="shared" si="2"/>
        <v>6723.26</v>
      </c>
      <c r="I37" s="76">
        <f t="shared" si="2"/>
        <v>2341855.6800000002</v>
      </c>
    </row>
    <row r="38" spans="1:10" s="36" customFormat="1" ht="15" customHeight="1" x14ac:dyDescent="0.25">
      <c r="A38" s="64"/>
      <c r="B38" s="65"/>
      <c r="C38" s="65"/>
      <c r="D38" s="65"/>
      <c r="E38" s="65"/>
      <c r="F38" s="65"/>
      <c r="G38" s="65"/>
      <c r="H38" s="65"/>
    </row>
    <row r="39" spans="1:10" s="36" customFormat="1" ht="15" customHeight="1" x14ac:dyDescent="0.25">
      <c r="A39" s="64"/>
      <c r="B39" s="65"/>
      <c r="C39" s="65"/>
      <c r="D39" s="65"/>
      <c r="E39" s="65"/>
      <c r="F39" s="65"/>
      <c r="G39" s="65"/>
      <c r="H39" s="65"/>
    </row>
    <row r="40" spans="1:10" s="36" customFormat="1" ht="15" customHeight="1" x14ac:dyDescent="0.25">
      <c r="A40" s="64"/>
      <c r="B40" s="65"/>
      <c r="C40" s="65"/>
      <c r="D40" s="65"/>
      <c r="E40" s="65"/>
      <c r="F40" s="65"/>
      <c r="G40" s="65"/>
      <c r="H40" s="65"/>
    </row>
    <row r="41" spans="1:10" s="36" customFormat="1" ht="15" customHeight="1" x14ac:dyDescent="0.25">
      <c r="A41" s="63" t="s">
        <v>59</v>
      </c>
      <c r="B41" s="6"/>
      <c r="C41" s="6"/>
      <c r="D41" s="96" t="s">
        <v>68</v>
      </c>
      <c r="E41" s="96"/>
      <c r="F41"/>
      <c r="G41" t="s">
        <v>70</v>
      </c>
      <c r="H41" s="9"/>
      <c r="I41"/>
      <c r="J41" s="9"/>
    </row>
    <row r="42" spans="1:10" s="36" customFormat="1" ht="15" customHeight="1" x14ac:dyDescent="0.25">
      <c r="A42" s="62" t="s">
        <v>64</v>
      </c>
      <c r="B42" s="6"/>
      <c r="C42" s="6"/>
      <c r="D42" s="97" t="s">
        <v>67</v>
      </c>
      <c r="E42" s="97"/>
      <c r="F42" s="60"/>
      <c r="G42" s="95" t="s">
        <v>79</v>
      </c>
      <c r="H42" s="95"/>
      <c r="I42" s="95"/>
      <c r="J42" s="95"/>
    </row>
    <row r="43" spans="1:10" x14ac:dyDescent="0.25">
      <c r="A43" s="68" t="s">
        <v>69</v>
      </c>
      <c r="B43" s="2"/>
      <c r="C43" s="2"/>
      <c r="D43" s="67" t="s">
        <v>71</v>
      </c>
      <c r="E43" s="2"/>
      <c r="F43" s="2"/>
      <c r="G43" t="s">
        <v>72</v>
      </c>
    </row>
    <row r="44" spans="1:10" x14ac:dyDescent="0.25">
      <c r="A44" s="3"/>
      <c r="B44" s="2"/>
      <c r="D44" s="2"/>
      <c r="E44" s="2"/>
      <c r="F44" s="2"/>
    </row>
    <row r="45" spans="1:10" x14ac:dyDescent="0.25">
      <c r="A45" s="2"/>
    </row>
    <row r="51" spans="6:6" x14ac:dyDescent="0.25">
      <c r="F51" s="54"/>
    </row>
  </sheetData>
  <mergeCells count="9">
    <mergeCell ref="D41:E41"/>
    <mergeCell ref="I42:J42"/>
    <mergeCell ref="G42:H42"/>
    <mergeCell ref="A1:H1"/>
    <mergeCell ref="A5:E5"/>
    <mergeCell ref="A4:H4"/>
    <mergeCell ref="A3:H3"/>
    <mergeCell ref="A2:H2"/>
    <mergeCell ref="D42:E42"/>
  </mergeCells>
  <pageMargins left="0.14000000000000001" right="0.12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Deuda por Objeto</vt:lpstr>
      <vt:lpstr>Deuda Por suplidor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Méndez</dc:creator>
  <cp:lastModifiedBy>Enc. Contabilidad</cp:lastModifiedBy>
  <cp:lastPrinted>2024-07-26T18:33:10Z</cp:lastPrinted>
  <dcterms:created xsi:type="dcterms:W3CDTF">2019-01-22T14:49:02Z</dcterms:created>
  <dcterms:modified xsi:type="dcterms:W3CDTF">2024-11-01T07:52:47Z</dcterms:modified>
</cp:coreProperties>
</file>