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MACEN\Desktop\"/>
    </mc:Choice>
  </mc:AlternateContent>
  <bookViews>
    <workbookView xWindow="0" yWindow="8640" windowWidth="8055" windowHeight="4620"/>
  </bookViews>
  <sheets>
    <sheet name="3" sheetId="13" r:id="rId1"/>
    <sheet name="Hoja2" sheetId="15" r:id="rId2"/>
    <sheet name="Hoja1" sheetId="14" r:id="rId3"/>
  </sheets>
  <definedNames>
    <definedName name="_xlnm._FilterDatabase" localSheetId="0" hidden="1">'3'!$A$10:$H$280</definedName>
  </definedNames>
  <calcPr calcId="152511"/>
</workbook>
</file>

<file path=xl/calcChain.xml><?xml version="1.0" encoding="utf-8"?>
<calcChain xmlns="http://schemas.openxmlformats.org/spreadsheetml/2006/main">
  <c r="E239" i="13" l="1"/>
  <c r="E272" i="13"/>
  <c r="E297" i="13"/>
  <c r="E335" i="13" l="1"/>
  <c r="E327" i="13"/>
  <c r="E58" i="13" l="1"/>
  <c r="G58" i="13" s="1"/>
  <c r="E248" i="13" l="1"/>
  <c r="E338" i="13" l="1"/>
  <c r="G338" i="13" s="1"/>
  <c r="E336" i="13"/>
  <c r="G336" i="13" s="1"/>
  <c r="E337" i="13"/>
  <c r="G337" i="13" s="1"/>
  <c r="G335" i="13"/>
  <c r="E339" i="13"/>
  <c r="G339" i="13" s="1"/>
  <c r="E334" i="13"/>
  <c r="E12" i="13" l="1"/>
  <c r="G12" i="13" s="1"/>
  <c r="E70" i="13" l="1"/>
  <c r="E17" i="13" l="1"/>
  <c r="G17" i="13" s="1"/>
  <c r="E18" i="13"/>
  <c r="G18" i="13" s="1"/>
  <c r="E19" i="13"/>
  <c r="G19" i="13" s="1"/>
  <c r="E20" i="13"/>
  <c r="G20" i="13" s="1"/>
  <c r="E21" i="13"/>
  <c r="G21" i="13" s="1"/>
  <c r="E22" i="13"/>
  <c r="G22" i="13" s="1"/>
  <c r="E23" i="13"/>
  <c r="G23" i="13" s="1"/>
  <c r="E24" i="13"/>
  <c r="G24" i="13" s="1"/>
  <c r="E25" i="13"/>
  <c r="G25" i="13" s="1"/>
  <c r="E26" i="13"/>
  <c r="G26" i="13" s="1"/>
  <c r="E27" i="13"/>
  <c r="G27" i="13" s="1"/>
  <c r="E28" i="13"/>
  <c r="G28" i="13" s="1"/>
  <c r="E29" i="13"/>
  <c r="G29" i="13" s="1"/>
  <c r="E30" i="13"/>
  <c r="G30" i="13" s="1"/>
  <c r="E31" i="13"/>
  <c r="G31" i="13" s="1"/>
  <c r="E32" i="13"/>
  <c r="G32" i="13" s="1"/>
  <c r="E33" i="13"/>
  <c r="G33" i="13" s="1"/>
  <c r="E34" i="13"/>
  <c r="G34" i="13" s="1"/>
  <c r="E35" i="13"/>
  <c r="G35" i="13" s="1"/>
  <c r="E36" i="13"/>
  <c r="G36" i="13" s="1"/>
  <c r="E37" i="13"/>
  <c r="G37" i="13" s="1"/>
  <c r="E38" i="13"/>
  <c r="G38" i="13" s="1"/>
  <c r="E39" i="13"/>
  <c r="G39" i="13" s="1"/>
  <c r="E40" i="13"/>
  <c r="G40" i="13" s="1"/>
  <c r="E41" i="13"/>
  <c r="G41" i="13" s="1"/>
  <c r="E42" i="13"/>
  <c r="G42" i="13" s="1"/>
  <c r="E43" i="13"/>
  <c r="G43" i="13" s="1"/>
  <c r="E44" i="13"/>
  <c r="G44" i="13" s="1"/>
  <c r="E45" i="13"/>
  <c r="G45" i="13" s="1"/>
  <c r="E46" i="13"/>
  <c r="G46" i="13" s="1"/>
  <c r="E47" i="13"/>
  <c r="G47" i="13" s="1"/>
  <c r="E48" i="13"/>
  <c r="G48" i="13" s="1"/>
  <c r="E49" i="13"/>
  <c r="G49" i="13" s="1"/>
  <c r="E50" i="13"/>
  <c r="G50" i="13" s="1"/>
  <c r="E51" i="13"/>
  <c r="G51" i="13" s="1"/>
  <c r="E52" i="13"/>
  <c r="G52" i="13" s="1"/>
  <c r="E53" i="13"/>
  <c r="G53" i="13" s="1"/>
  <c r="E54" i="13"/>
  <c r="G54" i="13" s="1"/>
  <c r="E55" i="13"/>
  <c r="G55" i="13" s="1"/>
  <c r="E56" i="13"/>
  <c r="G56" i="13" s="1"/>
  <c r="E57" i="13"/>
  <c r="G57" i="13" s="1"/>
  <c r="E59" i="13"/>
  <c r="G59" i="13" s="1"/>
  <c r="E60" i="13"/>
  <c r="G60" i="13" s="1"/>
  <c r="E61" i="13"/>
  <c r="G61" i="13" s="1"/>
  <c r="E62" i="13"/>
  <c r="G62" i="13" s="1"/>
  <c r="E63" i="13"/>
  <c r="G63" i="13" s="1"/>
  <c r="E64" i="13"/>
  <c r="G64" i="13" s="1"/>
  <c r="E65" i="13"/>
  <c r="G65" i="13" s="1"/>
  <c r="E66" i="13"/>
  <c r="G66" i="13" s="1"/>
  <c r="E67" i="13"/>
  <c r="G67" i="13" s="1"/>
  <c r="E68" i="13"/>
  <c r="G68" i="13" s="1"/>
  <c r="E69" i="13"/>
  <c r="G69" i="13" s="1"/>
  <c r="G70" i="13"/>
  <c r="E71" i="13"/>
  <c r="G71" i="13" s="1"/>
  <c r="E72" i="13"/>
  <c r="G72" i="13" s="1"/>
  <c r="E73" i="13"/>
  <c r="G73" i="13" s="1"/>
  <c r="E74" i="13"/>
  <c r="G74" i="13" s="1"/>
  <c r="E75" i="13"/>
  <c r="G75" i="13" s="1"/>
  <c r="E76" i="13"/>
  <c r="G76" i="13" s="1"/>
  <c r="E77" i="13"/>
  <c r="G77" i="13" s="1"/>
  <c r="E78" i="13"/>
  <c r="G78" i="13" s="1"/>
  <c r="E79" i="13"/>
  <c r="G79" i="13" s="1"/>
  <c r="E80" i="13"/>
  <c r="G80" i="13" s="1"/>
  <c r="E81" i="13"/>
  <c r="G81" i="13" s="1"/>
  <c r="E82" i="13"/>
  <c r="G82" i="13" s="1"/>
  <c r="E83" i="13"/>
  <c r="G83" i="13" s="1"/>
  <c r="E84" i="13"/>
  <c r="G84" i="13" s="1"/>
  <c r="E85" i="13"/>
  <c r="G85" i="13" s="1"/>
  <c r="E86" i="13"/>
  <c r="G86" i="13" s="1"/>
  <c r="E87" i="13"/>
  <c r="G87" i="13" s="1"/>
  <c r="E88" i="13"/>
  <c r="G88" i="13" s="1"/>
  <c r="E89" i="13"/>
  <c r="G89" i="13" s="1"/>
  <c r="E90" i="13"/>
  <c r="G90" i="13" s="1"/>
  <c r="E91" i="13"/>
  <c r="G91" i="13" s="1"/>
  <c r="E92" i="13"/>
  <c r="G92" i="13" s="1"/>
  <c r="E93" i="13"/>
  <c r="G93" i="13" s="1"/>
  <c r="E94" i="13"/>
  <c r="G94" i="13" s="1"/>
  <c r="E95" i="13"/>
  <c r="G95" i="13" s="1"/>
  <c r="E96" i="13"/>
  <c r="G96" i="13" s="1"/>
  <c r="E97" i="13"/>
  <c r="G97" i="13" s="1"/>
  <c r="E98" i="13"/>
  <c r="G98" i="13" s="1"/>
  <c r="E99" i="13"/>
  <c r="G99" i="13" s="1"/>
  <c r="E100" i="13"/>
  <c r="G100" i="13" s="1"/>
  <c r="E101" i="13"/>
  <c r="G101" i="13" s="1"/>
  <c r="E102" i="13"/>
  <c r="G102" i="13" s="1"/>
  <c r="E103" i="13"/>
  <c r="G103" i="13" s="1"/>
  <c r="E104" i="13"/>
  <c r="G104" i="13" s="1"/>
  <c r="E105" i="13"/>
  <c r="G105" i="13" s="1"/>
  <c r="E106" i="13"/>
  <c r="G106" i="13" s="1"/>
  <c r="E107" i="13"/>
  <c r="G107" i="13" s="1"/>
  <c r="E108" i="13"/>
  <c r="G108" i="13" s="1"/>
  <c r="E109" i="13"/>
  <c r="G109" i="13" s="1"/>
  <c r="E110" i="13"/>
  <c r="G110" i="13" s="1"/>
  <c r="E111" i="13"/>
  <c r="G111" i="13" s="1"/>
  <c r="E112" i="13"/>
  <c r="G112" i="13" s="1"/>
  <c r="E113" i="13"/>
  <c r="G113" i="13" s="1"/>
  <c r="E114" i="13"/>
  <c r="G114" i="13" s="1"/>
  <c r="E115" i="13"/>
  <c r="G115" i="13" s="1"/>
  <c r="E116" i="13"/>
  <c r="G116" i="13" s="1"/>
  <c r="E117" i="13"/>
  <c r="G117" i="13" s="1"/>
  <c r="E118" i="13"/>
  <c r="G118" i="13" s="1"/>
  <c r="E119" i="13"/>
  <c r="G119" i="13" s="1"/>
  <c r="E120" i="13"/>
  <c r="G120" i="13" s="1"/>
  <c r="E121" i="13"/>
  <c r="G121" i="13" s="1"/>
  <c r="E122" i="13"/>
  <c r="G122" i="13" s="1"/>
  <c r="E123" i="13"/>
  <c r="G123" i="13" s="1"/>
  <c r="E124" i="13"/>
  <c r="G124" i="13" s="1"/>
  <c r="E125" i="13"/>
  <c r="G125" i="13" s="1"/>
  <c r="E126" i="13"/>
  <c r="G126" i="13" s="1"/>
  <c r="E127" i="13"/>
  <c r="G127" i="13" s="1"/>
  <c r="E128" i="13"/>
  <c r="G128" i="13" s="1"/>
  <c r="E129" i="13"/>
  <c r="G129" i="13" s="1"/>
  <c r="E130" i="13"/>
  <c r="G130" i="13" s="1"/>
  <c r="E131" i="13"/>
  <c r="G131" i="13" s="1"/>
  <c r="E132" i="13"/>
  <c r="G132" i="13" s="1"/>
  <c r="E133" i="13"/>
  <c r="G133" i="13" s="1"/>
  <c r="E134" i="13"/>
  <c r="G134" i="13" s="1"/>
  <c r="E135" i="13"/>
  <c r="G135" i="13" s="1"/>
  <c r="E136" i="13"/>
  <c r="G136" i="13" s="1"/>
  <c r="E137" i="13"/>
  <c r="G137" i="13" s="1"/>
  <c r="E138" i="13"/>
  <c r="G138" i="13" s="1"/>
  <c r="E139" i="13"/>
  <c r="G139" i="13" s="1"/>
  <c r="E140" i="13"/>
  <c r="G140" i="13" s="1"/>
  <c r="E141" i="13"/>
  <c r="G141" i="13" s="1"/>
  <c r="E142" i="13"/>
  <c r="G142" i="13" s="1"/>
  <c r="E143" i="13"/>
  <c r="G143" i="13" s="1"/>
  <c r="E144" i="13"/>
  <c r="G144" i="13" s="1"/>
  <c r="E145" i="13"/>
  <c r="G145" i="13" s="1"/>
  <c r="E146" i="13"/>
  <c r="G146" i="13" s="1"/>
  <c r="E147" i="13"/>
  <c r="G147" i="13" s="1"/>
  <c r="E148" i="13"/>
  <c r="G148" i="13" s="1"/>
  <c r="E149" i="13"/>
  <c r="G149" i="13" s="1"/>
  <c r="E150" i="13"/>
  <c r="G150" i="13" s="1"/>
  <c r="E151" i="13"/>
  <c r="G151" i="13" s="1"/>
  <c r="E152" i="13"/>
  <c r="G152" i="13" s="1"/>
  <c r="E153" i="13"/>
  <c r="G153" i="13" s="1"/>
  <c r="E154" i="13"/>
  <c r="G154" i="13" s="1"/>
  <c r="E155" i="13"/>
  <c r="G155" i="13" s="1"/>
  <c r="E156" i="13"/>
  <c r="G156" i="13" s="1"/>
  <c r="E157" i="13"/>
  <c r="G157" i="13" s="1"/>
  <c r="E158" i="13"/>
  <c r="G158" i="13" s="1"/>
  <c r="E159" i="13"/>
  <c r="G159" i="13" s="1"/>
  <c r="E160" i="13"/>
  <c r="G160" i="13" s="1"/>
  <c r="E161" i="13"/>
  <c r="G161" i="13" s="1"/>
  <c r="E162" i="13"/>
  <c r="G162" i="13" s="1"/>
  <c r="E163" i="13"/>
  <c r="G163" i="13" s="1"/>
  <c r="E164" i="13"/>
  <c r="G164" i="13" s="1"/>
  <c r="E165" i="13"/>
  <c r="G165" i="13" s="1"/>
  <c r="E166" i="13"/>
  <c r="G166" i="13" s="1"/>
  <c r="E167" i="13"/>
  <c r="G167" i="13" s="1"/>
  <c r="E168" i="13"/>
  <c r="G168" i="13" s="1"/>
  <c r="E169" i="13"/>
  <c r="G169" i="13" s="1"/>
  <c r="E170" i="13"/>
  <c r="G170" i="13" s="1"/>
  <c r="E171" i="13"/>
  <c r="G171" i="13" s="1"/>
  <c r="E172" i="13"/>
  <c r="G172" i="13" s="1"/>
  <c r="E173" i="13"/>
  <c r="G173" i="13" s="1"/>
  <c r="E174" i="13"/>
  <c r="G174" i="13" s="1"/>
  <c r="E175" i="13"/>
  <c r="G175" i="13" s="1"/>
  <c r="E176" i="13"/>
  <c r="G176" i="13" s="1"/>
  <c r="E177" i="13"/>
  <c r="G177" i="13" s="1"/>
  <c r="E178" i="13"/>
  <c r="G178" i="13" s="1"/>
  <c r="E179" i="13"/>
  <c r="G179" i="13" s="1"/>
  <c r="E180" i="13"/>
  <c r="G180" i="13" s="1"/>
  <c r="E181" i="13"/>
  <c r="G181" i="13" s="1"/>
  <c r="E182" i="13"/>
  <c r="G182" i="13" s="1"/>
  <c r="E183" i="13"/>
  <c r="G183" i="13" s="1"/>
  <c r="E184" i="13"/>
  <c r="G184" i="13" s="1"/>
  <c r="E185" i="13"/>
  <c r="G185" i="13" s="1"/>
  <c r="E186" i="13"/>
  <c r="G186" i="13" s="1"/>
  <c r="E187" i="13"/>
  <c r="G187" i="13" s="1"/>
  <c r="E188" i="13"/>
  <c r="G188" i="13" s="1"/>
  <c r="E189" i="13"/>
  <c r="G189" i="13" s="1"/>
  <c r="E190" i="13"/>
  <c r="G190" i="13" s="1"/>
  <c r="E191" i="13"/>
  <c r="G191" i="13" s="1"/>
  <c r="E192" i="13"/>
  <c r="G192" i="13" s="1"/>
  <c r="E193" i="13"/>
  <c r="G193" i="13" s="1"/>
  <c r="E194" i="13"/>
  <c r="G194" i="13" s="1"/>
  <c r="E195" i="13"/>
  <c r="G195" i="13" s="1"/>
  <c r="E196" i="13"/>
  <c r="G196" i="13" s="1"/>
  <c r="E197" i="13"/>
  <c r="G197" i="13" s="1"/>
  <c r="E198" i="13"/>
  <c r="G198" i="13" s="1"/>
  <c r="E199" i="13"/>
  <c r="G199" i="13" s="1"/>
  <c r="E200" i="13"/>
  <c r="G200" i="13" s="1"/>
  <c r="E201" i="13"/>
  <c r="G201" i="13" s="1"/>
  <c r="E202" i="13"/>
  <c r="G202" i="13" s="1"/>
  <c r="E203" i="13"/>
  <c r="G203" i="13" s="1"/>
  <c r="E204" i="13"/>
  <c r="G204" i="13" s="1"/>
  <c r="E205" i="13"/>
  <c r="G205" i="13" s="1"/>
  <c r="E206" i="13"/>
  <c r="G206" i="13" s="1"/>
  <c r="E207" i="13"/>
  <c r="G207" i="13" s="1"/>
  <c r="E208" i="13"/>
  <c r="G208" i="13" s="1"/>
  <c r="E209" i="13"/>
  <c r="G209" i="13" s="1"/>
  <c r="E210" i="13"/>
  <c r="G210" i="13" s="1"/>
  <c r="E211" i="13"/>
  <c r="G211" i="13" s="1"/>
  <c r="E212" i="13"/>
  <c r="G212" i="13" s="1"/>
  <c r="E213" i="13"/>
  <c r="G213" i="13" s="1"/>
  <c r="E214" i="13"/>
  <c r="G214" i="13" s="1"/>
  <c r="E215" i="13"/>
  <c r="G215" i="13" s="1"/>
  <c r="E216" i="13"/>
  <c r="G216" i="13" s="1"/>
  <c r="E217" i="13"/>
  <c r="G217" i="13" s="1"/>
  <c r="E218" i="13"/>
  <c r="G218" i="13" s="1"/>
  <c r="E219" i="13"/>
  <c r="G219" i="13" s="1"/>
  <c r="E220" i="13"/>
  <c r="G220" i="13" s="1"/>
  <c r="E221" i="13"/>
  <c r="G221" i="13" s="1"/>
  <c r="E222" i="13"/>
  <c r="G222" i="13" s="1"/>
  <c r="E223" i="13"/>
  <c r="G223" i="13" s="1"/>
  <c r="E224" i="13"/>
  <c r="G224" i="13" s="1"/>
  <c r="E225" i="13"/>
  <c r="G225" i="13" s="1"/>
  <c r="E226" i="13"/>
  <c r="G226" i="13" s="1"/>
  <c r="E227" i="13"/>
  <c r="G227" i="13" s="1"/>
  <c r="E228" i="13"/>
  <c r="G228" i="13" s="1"/>
  <c r="E229" i="13"/>
  <c r="G229" i="13" s="1"/>
  <c r="E230" i="13"/>
  <c r="G230" i="13" s="1"/>
  <c r="E231" i="13"/>
  <c r="G231" i="13" s="1"/>
  <c r="E232" i="13"/>
  <c r="G232" i="13" s="1"/>
  <c r="E233" i="13"/>
  <c r="G233" i="13" s="1"/>
  <c r="E234" i="13"/>
  <c r="G234" i="13" s="1"/>
  <c r="E235" i="13"/>
  <c r="G235" i="13" s="1"/>
  <c r="E236" i="13"/>
  <c r="G236" i="13" s="1"/>
  <c r="E237" i="13"/>
  <c r="G237" i="13" s="1"/>
  <c r="E238" i="13"/>
  <c r="G238" i="13" s="1"/>
  <c r="G239" i="13"/>
  <c r="E240" i="13"/>
  <c r="G240" i="13" s="1"/>
  <c r="E241" i="13"/>
  <c r="G241" i="13" s="1"/>
  <c r="E242" i="13"/>
  <c r="G242" i="13" s="1"/>
  <c r="E243" i="13"/>
  <c r="G243" i="13" s="1"/>
  <c r="E244" i="13"/>
  <c r="G244" i="13" s="1"/>
  <c r="E245" i="13"/>
  <c r="G245" i="13" s="1"/>
  <c r="E246" i="13"/>
  <c r="G246" i="13" s="1"/>
  <c r="E247" i="13"/>
  <c r="G247" i="13" s="1"/>
  <c r="G248" i="13"/>
  <c r="E249" i="13"/>
  <c r="G249" i="13" s="1"/>
  <c r="E250" i="13"/>
  <c r="G250" i="13" s="1"/>
  <c r="E251" i="13"/>
  <c r="G251" i="13" s="1"/>
  <c r="E252" i="13"/>
  <c r="G252" i="13" s="1"/>
  <c r="E253" i="13"/>
  <c r="G253" i="13" s="1"/>
  <c r="E254" i="13"/>
  <c r="G254" i="13" s="1"/>
  <c r="E255" i="13"/>
  <c r="G255" i="13" s="1"/>
  <c r="E256" i="13"/>
  <c r="G256" i="13" s="1"/>
  <c r="E257" i="13"/>
  <c r="G257" i="13" s="1"/>
  <c r="E258" i="13"/>
  <c r="G258" i="13" s="1"/>
  <c r="E259" i="13"/>
  <c r="G259" i="13" s="1"/>
  <c r="E260" i="13"/>
  <c r="G260" i="13" s="1"/>
  <c r="E261" i="13"/>
  <c r="G261" i="13" s="1"/>
  <c r="E262" i="13"/>
  <c r="G262" i="13" s="1"/>
  <c r="E263" i="13"/>
  <c r="G263" i="13" s="1"/>
  <c r="E264" i="13"/>
  <c r="G264" i="13" s="1"/>
  <c r="E265" i="13"/>
  <c r="G265" i="13" s="1"/>
  <c r="E266" i="13"/>
  <c r="G266" i="13" s="1"/>
  <c r="E267" i="13"/>
  <c r="G267" i="13" s="1"/>
  <c r="E268" i="13"/>
  <c r="G268" i="13" s="1"/>
  <c r="E269" i="13"/>
  <c r="G269" i="13" s="1"/>
  <c r="E270" i="13"/>
  <c r="G270" i="13" s="1"/>
  <c r="E271" i="13"/>
  <c r="G271" i="13" s="1"/>
  <c r="G272" i="13"/>
  <c r="E273" i="13"/>
  <c r="G273" i="13" s="1"/>
  <c r="E274" i="13"/>
  <c r="G274" i="13" s="1"/>
  <c r="E275" i="13"/>
  <c r="G275" i="13" s="1"/>
  <c r="E276" i="13"/>
  <c r="G276" i="13" s="1"/>
  <c r="E277" i="13"/>
  <c r="G277" i="13" s="1"/>
  <c r="E278" i="13"/>
  <c r="G278" i="13" s="1"/>
  <c r="E279" i="13"/>
  <c r="G279" i="13" s="1"/>
  <c r="E280" i="13"/>
  <c r="G280" i="13" s="1"/>
  <c r="E281" i="13"/>
  <c r="G281" i="13" s="1"/>
  <c r="E282" i="13"/>
  <c r="G282" i="13" s="1"/>
  <c r="E283" i="13"/>
  <c r="G283" i="13" s="1"/>
  <c r="E284" i="13"/>
  <c r="G284" i="13" s="1"/>
  <c r="E285" i="13"/>
  <c r="G285" i="13" s="1"/>
  <c r="E286" i="13"/>
  <c r="G286" i="13" s="1"/>
  <c r="E287" i="13"/>
  <c r="G287" i="13" s="1"/>
  <c r="E288" i="13"/>
  <c r="G288" i="13" s="1"/>
  <c r="E289" i="13"/>
  <c r="G289" i="13" s="1"/>
  <c r="E290" i="13"/>
  <c r="G290" i="13" s="1"/>
  <c r="E291" i="13"/>
  <c r="G291" i="13" s="1"/>
  <c r="E292" i="13"/>
  <c r="G292" i="13" s="1"/>
  <c r="E293" i="13"/>
  <c r="G293" i="13" s="1"/>
  <c r="E294" i="13"/>
  <c r="G294" i="13" s="1"/>
  <c r="E295" i="13"/>
  <c r="G295" i="13" s="1"/>
  <c r="E296" i="13"/>
  <c r="G296" i="13" s="1"/>
  <c r="G297" i="13"/>
  <c r="E298" i="13"/>
  <c r="G298" i="13" s="1"/>
  <c r="E299" i="13"/>
  <c r="G299" i="13" s="1"/>
  <c r="E300" i="13"/>
  <c r="G300" i="13" s="1"/>
  <c r="E301" i="13"/>
  <c r="G301" i="13" s="1"/>
  <c r="E302" i="13"/>
  <c r="G302" i="13" s="1"/>
  <c r="E303" i="13"/>
  <c r="G303" i="13" s="1"/>
  <c r="E304" i="13"/>
  <c r="G304" i="13" s="1"/>
  <c r="E305" i="13"/>
  <c r="G305" i="13" s="1"/>
  <c r="E306" i="13"/>
  <c r="G306" i="13" s="1"/>
  <c r="E307" i="13"/>
  <c r="G307" i="13" s="1"/>
  <c r="E308" i="13"/>
  <c r="G308" i="13" s="1"/>
  <c r="E309" i="13"/>
  <c r="G309" i="13" s="1"/>
  <c r="E310" i="13"/>
  <c r="G310" i="13" s="1"/>
  <c r="E311" i="13"/>
  <c r="G311" i="13" s="1"/>
  <c r="E312" i="13"/>
  <c r="G312" i="13" s="1"/>
  <c r="E313" i="13"/>
  <c r="G313" i="13" s="1"/>
  <c r="E314" i="13"/>
  <c r="G314" i="13" s="1"/>
  <c r="E315" i="13"/>
  <c r="G315" i="13" s="1"/>
  <c r="E316" i="13"/>
  <c r="G316" i="13" s="1"/>
  <c r="E317" i="13"/>
  <c r="G317" i="13" s="1"/>
  <c r="E318" i="13"/>
  <c r="G318" i="13" s="1"/>
  <c r="E319" i="13"/>
  <c r="G319" i="13" s="1"/>
  <c r="E320" i="13"/>
  <c r="G320" i="13" s="1"/>
  <c r="E321" i="13"/>
  <c r="G321" i="13" s="1"/>
  <c r="E322" i="13"/>
  <c r="G322" i="13" s="1"/>
  <c r="E323" i="13"/>
  <c r="G323" i="13" s="1"/>
  <c r="E324" i="13"/>
  <c r="G324" i="13" s="1"/>
  <c r="E325" i="13"/>
  <c r="G325" i="13" s="1"/>
  <c r="E326" i="13"/>
  <c r="G326" i="13" s="1"/>
  <c r="G327" i="13"/>
  <c r="E328" i="13"/>
  <c r="G328" i="13" s="1"/>
  <c r="E329" i="13"/>
  <c r="G329" i="13" s="1"/>
  <c r="E330" i="13"/>
  <c r="G330" i="13" s="1"/>
  <c r="E331" i="13"/>
  <c r="G331" i="13" s="1"/>
  <c r="E332" i="13"/>
  <c r="G332" i="13" s="1"/>
  <c r="E333" i="13"/>
  <c r="G333" i="13" s="1"/>
  <c r="G334" i="13"/>
  <c r="E13" i="13"/>
  <c r="G13" i="13" s="1"/>
  <c r="E14" i="13"/>
  <c r="G14" i="13" s="1"/>
  <c r="E15" i="13"/>
  <c r="G15" i="13" s="1"/>
  <c r="E16" i="13"/>
  <c r="G16" i="13" s="1"/>
  <c r="G340" i="13" l="1"/>
</calcChain>
</file>

<file path=xl/sharedStrings.xml><?xml version="1.0" encoding="utf-8"?>
<sst xmlns="http://schemas.openxmlformats.org/spreadsheetml/2006/main" count="348" uniqueCount="345">
  <si>
    <t>ARTICULO</t>
  </si>
  <si>
    <t>EXISTENCIA ANTERIOR</t>
  </si>
  <si>
    <t>ENTRADA</t>
  </si>
  <si>
    <t>TOTAL CONSUMIDOS (3+4)-5</t>
  </si>
  <si>
    <t>VALOR UNITARIO</t>
  </si>
  <si>
    <t>Informe Mensual de Almacén General, Despensa y Medicina</t>
  </si>
  <si>
    <t>ALMACEN</t>
  </si>
  <si>
    <t>REGION</t>
  </si>
  <si>
    <t>AREA DE SALUD</t>
  </si>
  <si>
    <t>MES</t>
  </si>
  <si>
    <t>VALOR TOTAL (6X7)</t>
  </si>
  <si>
    <t>HILO NYLON 4-0</t>
  </si>
  <si>
    <t>HILO NYLON 2-0</t>
  </si>
  <si>
    <t>"VIII"</t>
  </si>
  <si>
    <t>CEFTRIAZONA 1 Gramo VIAL</t>
  </si>
  <si>
    <t>CIPROFLOXACINA INFUSION IV</t>
  </si>
  <si>
    <t>COMPLEJO B. Amp.</t>
  </si>
  <si>
    <t>DEXAMETAZONA AMP</t>
  </si>
  <si>
    <t>DEXTROSA AL 50% Amp.</t>
  </si>
  <si>
    <t>DICLOFENAC AMP</t>
  </si>
  <si>
    <t>ENALAPRIL 20 MG</t>
  </si>
  <si>
    <t>GLIBENCLAMIDA 5 ML</t>
  </si>
  <si>
    <t>NORTROPIL 1 GM AMP</t>
  </si>
  <si>
    <t>P. BENZATINICA 1.2 VIAL</t>
  </si>
  <si>
    <t>P. CRISTALINA  5 MILLON</t>
  </si>
  <si>
    <t>HILO CROMICO 4-0</t>
  </si>
  <si>
    <t>SONDA FOLEY - 14</t>
  </si>
  <si>
    <t>SONDA FOLEY - 16</t>
  </si>
  <si>
    <t>FOSFOMICINA AMP. 1 GM</t>
  </si>
  <si>
    <t>.</t>
  </si>
  <si>
    <t>AGUA DESTILADA 10CC.</t>
  </si>
  <si>
    <t>AGUA DESTILADA DE 5CC</t>
  </si>
  <si>
    <t>CEFEPIME  1G AMP</t>
  </si>
  <si>
    <t>CEFOTAXIMA        IG</t>
  </si>
  <si>
    <t>ORINAR PLASTICO P/ MUJER (PATO)</t>
  </si>
  <si>
    <t>HIDRALACIMA 20 MG AMP.</t>
  </si>
  <si>
    <t>LORATADINA 5mg JAB</t>
  </si>
  <si>
    <t>LORATADINA10MG BLIS</t>
  </si>
  <si>
    <t>LOSARTAN 50mg  TAB</t>
  </si>
  <si>
    <t>METFORMINA 850 mg TAB</t>
  </si>
  <si>
    <t>SULFATO FERROSO+ACIDO FOLICO BLIST.</t>
  </si>
  <si>
    <t>SOL DEXTROSA 5% 1000ml</t>
  </si>
  <si>
    <t>SOL. DEXTROSA AL 5% 100 cc</t>
  </si>
  <si>
    <t>SOL. SALINO AL 9% DE 1000 ML</t>
  </si>
  <si>
    <t>BAJA   LENGUA DE MADERA CAJ.DE 100 UN.</t>
  </si>
  <si>
    <t>COLECTOR DE ORINA PED.</t>
  </si>
  <si>
    <t>HILO NYLON 3 -0</t>
  </si>
  <si>
    <t>HILO CROMICO # 1</t>
  </si>
  <si>
    <t>IPRATROPIO P/ NEBULIZAR</t>
  </si>
  <si>
    <t>jeringa de 10cc</t>
  </si>
  <si>
    <t>JERINGA DE 3 cc</t>
  </si>
  <si>
    <t>JERINGA DE 5 cc.</t>
  </si>
  <si>
    <t>LUBRICANTE EN GEI TUBO (JALEA)</t>
  </si>
  <si>
    <t>MASCARILLA DE NEBULIZAR AD</t>
  </si>
  <si>
    <t>MASCARILLA QUIRURGICA(DES)</t>
  </si>
  <si>
    <t>NITROFUROSANA  TARRO 0.2%</t>
  </si>
  <si>
    <t>TERMOMETROS RETAL</t>
  </si>
  <si>
    <t>YODOPOVIDONA SOLUCION  GALON</t>
  </si>
  <si>
    <t>ALGODÓN ROLLO GRANDE</t>
  </si>
  <si>
    <t>VENDAJE ELASTICO 6X5</t>
  </si>
  <si>
    <t>VENDA ELASTICA 4X5</t>
  </si>
  <si>
    <t>ENALAPRIL. 10 MG.TAB.</t>
  </si>
  <si>
    <t>OMEPRAZOL. 20 MG.CAPS</t>
  </si>
  <si>
    <t>CINTA DE AUTO CLAVE ROLLO</t>
  </si>
  <si>
    <t>PAÑAL DEXECHABLE XL , L Y M. A.D.</t>
  </si>
  <si>
    <t>FRASCO COPROLOGICO PARA ORINA TAPA ROJAS</t>
  </si>
  <si>
    <t xml:space="preserve">ACIDO ACORVICO VIT.C. TABLTAS </t>
  </si>
  <si>
    <t>GORRO CIRUGIA P/MUJER</t>
  </si>
  <si>
    <t>PERITA NASAL</t>
  </si>
  <si>
    <t xml:space="preserve">BICARBONATO SODIO 10% AMP.10 ML. </t>
  </si>
  <si>
    <t>OXIDO DE ZINC 15MG 1,100 ML. LOCION</t>
  </si>
  <si>
    <t>METILDOPA 500MG TAB.</t>
  </si>
  <si>
    <t>BASTON AJUSTABLE DE ALUMINIO UN APOLLO</t>
  </si>
  <si>
    <t>ZAPATO P/CIRUJANO</t>
  </si>
  <si>
    <t>HIDROCLOROTIAZIDA 50 MG . BLIS.</t>
  </si>
  <si>
    <t>DIGOXINA 0.25 BLIS.</t>
  </si>
  <si>
    <t xml:space="preserve">BAJANTE DE SANGRE </t>
  </si>
  <si>
    <t>PAÑALES DESECHABLES P/NIÑOS PREMATUROS</t>
  </si>
  <si>
    <t>CALCIO ARSENAZO 200T BS</t>
  </si>
  <si>
    <t>SYSMEX STROMATOLAYZER -WH(KX21/XP-300)FCO/500</t>
  </si>
  <si>
    <t>VACUT MORADO 4ML K2C/100 BD</t>
  </si>
  <si>
    <t>VACUT AMARILLO GEL+ACT 5ML (SST) C/100</t>
  </si>
  <si>
    <t>FACTOR REMATOYDE 150 PRUE.</t>
  </si>
  <si>
    <t>PARASITOLOGIA LUGOL 250 MG</t>
  </si>
  <si>
    <t>PORTA OBJETO PLACA</t>
  </si>
  <si>
    <t>ACIDO URICO MANUAL</t>
  </si>
  <si>
    <t>LAPIZ PARA ELETROCAUTERIO</t>
  </si>
  <si>
    <t>ESPECULO VAGINAL MEDIANO</t>
  </si>
  <si>
    <t>GORROS DE CIRUJANO Hombre</t>
  </si>
  <si>
    <t>AGUA DESTILIDA GALON</t>
  </si>
  <si>
    <t>GENTAMICINA AMP DE 80 MG</t>
  </si>
  <si>
    <t>EXISTENCIA FINAL</t>
  </si>
  <si>
    <t>GENTAMICINA 160 MG.AMP.</t>
  </si>
  <si>
    <t>A 25 GLUCOSA  1X50ML 160T DK.</t>
  </si>
  <si>
    <t>A25 COLESTEROL 1X50ML 160T DK.</t>
  </si>
  <si>
    <t>A25 TRIGLIC 1X50ML 160T DK.</t>
  </si>
  <si>
    <t>A25 ACIDO URICO 1X50ML 160T DK.</t>
  </si>
  <si>
    <t>A25 TGO/AST 1A+1B 160T DK .</t>
  </si>
  <si>
    <t>A25 TGP/ALT 1A+1B+160T DK.</t>
  </si>
  <si>
    <t>A25 UREA UV 1A+ 1b+160T DK.</t>
  </si>
  <si>
    <t>A25 CREATININA 1A+1B 160T.</t>
  </si>
  <si>
    <t>A25 LDL -C DIRECTO 200T KIT.</t>
  </si>
  <si>
    <t>A25 CALCIO ARZ *1X50ML *160T.</t>
  </si>
  <si>
    <t>A25 LIQUIDO DEL SISTEMA GALON NUEVA CONCENTRACION</t>
  </si>
  <si>
    <t>A25 HDL-C DIRECTO 200T KIT.</t>
  </si>
  <si>
    <t>TIP AZUL 100 X1000 ul PAQ/.500.</t>
  </si>
  <si>
    <t>SEDI RATE ERITROSEDIMENTACION¿ESR?SYSTEM C/100</t>
  </si>
  <si>
    <t>A25 SAMPLE CUP P/1000.</t>
  </si>
  <si>
    <t>A 25 A15 BA200/400 ROTORDE CUBETAS. P/10</t>
  </si>
  <si>
    <t>A25 CK MB 300 T KIT .</t>
  </si>
  <si>
    <t>HILO POLIDIOXANONA- O- AGUJA ROMA,</t>
  </si>
  <si>
    <t>A25 HBA1C50ML+10ML200T.</t>
  </si>
  <si>
    <t xml:space="preserve">FORMOL GALON </t>
  </si>
  <si>
    <t>CLOPIDOGREL 75MG TAB.</t>
  </si>
  <si>
    <t>SOLARE X RESINA 5D A2 AJ Y AG</t>
  </si>
  <si>
    <t>MICRO BRUSH 1X100 MEDIUM AZUL.</t>
  </si>
  <si>
    <t>SODIO COLORIMETRICO TECO 50T</t>
  </si>
  <si>
    <t>A25 PROTEINA  ox19 5ml bs..</t>
  </si>
  <si>
    <t>CABESTRILLO MEDIANO.</t>
  </si>
  <si>
    <t>PAPEL DE SONOGRAFIA 110X10</t>
  </si>
  <si>
    <t>PENICILINA G. PROCAINICA.4000000.</t>
  </si>
  <si>
    <t>CRONOMETRO DIGITAL.</t>
  </si>
  <si>
    <t>FOSFORO170 MLBS-UV.</t>
  </si>
  <si>
    <t>A25 AMILASA 1X20ML 60T</t>
  </si>
  <si>
    <t>MALLA PARA HERNIA 30X30'12X12'SOBRE</t>
  </si>
  <si>
    <t>PERMETRINA CREMA 5% TUBO 30 GM.</t>
  </si>
  <si>
    <t>MALLA PROLENE 6X11CM SOBRE UNIDAD</t>
  </si>
  <si>
    <t>SULFATO FERROSO 25 MG FCO.60 ML.</t>
  </si>
  <si>
    <t>AUTOCLAVE 3000 12L SEMI AUTOMATICO</t>
  </si>
  <si>
    <t>ACETAMINOFEN120 ML JARABE.</t>
  </si>
  <si>
    <t>ACETAMINOFEN100 MG . SUP.</t>
  </si>
  <si>
    <t>ACETAMINUFEN15ML GOTAS.</t>
  </si>
  <si>
    <t>ALBENDAZOL  400 MG TAB.</t>
  </si>
  <si>
    <t>ALBENDAZOL 400 ML SUSP.</t>
  </si>
  <si>
    <t>AMIKACINA500 MG AMP.</t>
  </si>
  <si>
    <t>AMINOFILINA10 ML AMP.</t>
  </si>
  <si>
    <t>AMLODIPINA 10 MG BLIS</t>
  </si>
  <si>
    <t>AMPICILINA 500 MG CAP</t>
  </si>
  <si>
    <t>ASPIRINA 81 MG</t>
  </si>
  <si>
    <t>ATENOLOL 50 100 MG TAB</t>
  </si>
  <si>
    <t>AZITROMICINA 500 MG TAB.</t>
  </si>
  <si>
    <t>BUPIVACAINA 0.5% PESADA  Vial</t>
  </si>
  <si>
    <t>CAPTOPRIL 50 MGTAB.</t>
  </si>
  <si>
    <t>CLINDAMICINA 600 MG AMP</t>
  </si>
  <si>
    <t>CLORURO DE POTASIO 20%</t>
  </si>
  <si>
    <t>DIFENHIDRAMINA 10 MG AMP</t>
  </si>
  <si>
    <t>ERGONOVINA 0.2MG AMP.</t>
  </si>
  <si>
    <t>AMBROZOL 15MG/2ML AMP.</t>
  </si>
  <si>
    <t>FUROSEMIDA 20 MG AMP.</t>
  </si>
  <si>
    <t>FUROSEMIDA 40 MG   TAB</t>
  </si>
  <si>
    <t>GLUCONATO DE CALCIO 10% AMP.</t>
  </si>
  <si>
    <t>HIDROCORTIZONA 100 MG VIAL</t>
  </si>
  <si>
    <t>HIERRO SACAROSA AMP.</t>
  </si>
  <si>
    <t>IBUPROFEN 500 MG TAB.</t>
  </si>
  <si>
    <t>INSULINA 70.30 FRASCO</t>
  </si>
  <si>
    <t>INSULINA NPH FRASCO</t>
  </si>
  <si>
    <t>INSULINA RAPIDA FRASCO</t>
  </si>
  <si>
    <t>KETOROLACO 60 GM. AMP.</t>
  </si>
  <si>
    <t>LEVOFLOSAXINA 500 MG INFU.</t>
  </si>
  <si>
    <t>LIDOCAINA FRASCO S/E 2% FRASCO</t>
  </si>
  <si>
    <t>METOCLOPRAMIDA 10 MG. AMP</t>
  </si>
  <si>
    <t>METRONIDAZOL 100 ML INFUSION FRASCO</t>
  </si>
  <si>
    <t>NIFEDIPINA Tab.10 mg</t>
  </si>
  <si>
    <t>OMEPRAZOL. 40 MG IV. FRASCO</t>
  </si>
  <si>
    <t>OXITOCINA 1ML  AMP.</t>
  </si>
  <si>
    <t>PROPOFOL 10 ML AMP.</t>
  </si>
  <si>
    <t>RANITIDINA 25 MG Amp.</t>
  </si>
  <si>
    <t>RANITIDINA  300 MG TAB</t>
  </si>
  <si>
    <t>SALBUTAMOL 5 MG P/N</t>
  </si>
  <si>
    <t>SIMVASTATINA 40 MG BLIS</t>
  </si>
  <si>
    <t>SIMVASTATINA 20 MG BLIS</t>
  </si>
  <si>
    <t>SOL. LACTATO EN RINGER 1000 ML FRASCO</t>
  </si>
  <si>
    <t>SOL. MIXTO AL  9% DE 1000 ML FRASCO</t>
  </si>
  <si>
    <t>SOL. MIXTO AL 33% DE 1000 ML FRASCO</t>
  </si>
  <si>
    <t>SOL. SALINO 9% DE 500 ML FRASCO</t>
  </si>
  <si>
    <t>SOL. SALINO AL 9% DE 100 ML FRASCO</t>
  </si>
  <si>
    <t>SOL.DEXT. EN RINGER de 1000 ML FRASCO</t>
  </si>
  <si>
    <t>MAGNESIO DE SULFATO   20% AMP.</t>
  </si>
  <si>
    <t>SULFATO FERROSO 300 MG TAB ,</t>
  </si>
  <si>
    <t xml:space="preserve">VITAMINA C. AMP </t>
  </si>
  <si>
    <t>VITAMINA K AMP ,</t>
  </si>
  <si>
    <t>ALCOHOL  70% ISOPROPILICO Galón ,</t>
  </si>
  <si>
    <t>ALCOHOL 95% ETILICO Galón ,.</t>
  </si>
  <si>
    <t>BAJANTE DE SUERO ,</t>
  </si>
  <si>
    <t>BISTURI # 22 Y 23 ,</t>
  </si>
  <si>
    <t>CANULA DE OXIGENO A/D ,</t>
  </si>
  <si>
    <t>CANULA DE OXIGENO P/D ,</t>
  </si>
  <si>
    <t>CATETER - 18 ,</t>
  </si>
  <si>
    <t>CATETER - 20 ,</t>
  </si>
  <si>
    <t>CATETER - 22 ,</t>
  </si>
  <si>
    <t>CATETER - 24 ,</t>
  </si>
  <si>
    <t>COLECTOR DE ORINA ADULTO ,</t>
  </si>
  <si>
    <t>ESPARADRAPO . Z-O.</t>
  </si>
  <si>
    <t>GAZA TIPO  ALMOHADA.</t>
  </si>
  <si>
    <t>GUANTE SUELTO S -M -L ,</t>
  </si>
  <si>
    <t>HILO CROMICO 2-0,</t>
  </si>
  <si>
    <t>HILO DE SEDA 3-0-AGUJA ROMA</t>
  </si>
  <si>
    <t>HUMIDIFICADOR DE OXIGENO VASO</t>
  </si>
  <si>
    <t>JABON LIQUIDO GALON AL 4%</t>
  </si>
  <si>
    <t>MARIPOSITA  #23Y21</t>
  </si>
  <si>
    <t>MASCARILLA DE NEBULIZAR (ped)</t>
  </si>
  <si>
    <t>SODAH-FOLEY - 18 y 20</t>
  </si>
  <si>
    <t>PAPEL PARA CAMILLA 20X50 ROLLO</t>
  </si>
  <si>
    <t>EFEDRINA AMP. 2 ML.</t>
  </si>
  <si>
    <t>VENDA DE YESO 5X4 ROLLO</t>
  </si>
  <si>
    <t>ALGODÓN PLANCHADO 6X5 ROLLO</t>
  </si>
  <si>
    <t>MICRO GOTERO 100 ML</t>
  </si>
  <si>
    <t>HYAMINOL  FRASCO.</t>
  </si>
  <si>
    <t>ALGODÓN PLANCHADO 4X4.</t>
  </si>
  <si>
    <t>JERINGA DE 1cc.</t>
  </si>
  <si>
    <t>jeringa 20 cc.</t>
  </si>
  <si>
    <t>EnoxoPARINA SODICA 20 UL/ML.</t>
  </si>
  <si>
    <t>CANULA DE YAMKAU UNIDAD</t>
  </si>
  <si>
    <t>AGUA OXIGENADA GALON.</t>
  </si>
  <si>
    <t>ANTITETANICA HUMANA 250 UL.</t>
  </si>
  <si>
    <t>VITAMINA NEUROTROPA AMP.</t>
  </si>
  <si>
    <t>HILO DE POLIGLATINA VICRYL  4-0-</t>
  </si>
  <si>
    <t>HILO DE NAILON-5-0-</t>
  </si>
  <si>
    <t>HILO DE POLIGLATINA 5-0 vicril</t>
  </si>
  <si>
    <t>BATA DE EXAMEN NO ESTERIL  UNIDAD.</t>
  </si>
  <si>
    <t>AGUJA DE RAQUI-H.23 y 25</t>
  </si>
  <si>
    <t>DIGOXINA 0.25 AMP.</t>
  </si>
  <si>
    <t>MANITOL 20% FRASCO VIAL250 ML IV</t>
  </si>
  <si>
    <t>LATULOSA 66.7G/100ML JARABE240 ML</t>
  </si>
  <si>
    <t>ALBUMINA HUMANA20%FRASCO 50 ML.</t>
  </si>
  <si>
    <t>CEPILLO P/MUESTRA CELVICAL de ginecologia,</t>
  </si>
  <si>
    <t>Midazolan INY. 5 MG C/3ml AMP.</t>
  </si>
  <si>
    <t>HILO MONOFILAMENTO ASBSORVENTE MAXON # 1-0</t>
  </si>
  <si>
    <t>ATROPINA SULFATO amp.</t>
  </si>
  <si>
    <t>TRAMADOL 100 ML AMP</t>
  </si>
  <si>
    <t>BRASALETE PEDIATRICO ROSADO Y AZUL.</t>
  </si>
  <si>
    <t>PROPANOLOL 40 MG BLIS</t>
  </si>
  <si>
    <t>CARVEDICOL 6.25 MG</t>
  </si>
  <si>
    <t>FENITOINA 50 MG AMP. 5 ML IV.</t>
  </si>
  <si>
    <t>DEPO -PROVERA150MG AMP.</t>
  </si>
  <si>
    <t>CARBAMAZIPINA  200 MG.</t>
  </si>
  <si>
    <t>CITIRICINA HCL 10 MG BLIS.</t>
  </si>
  <si>
    <t>HEPARINA SODICA 25000,UI AMP.</t>
  </si>
  <si>
    <t>CLORANFENICOL AMPOLLA</t>
  </si>
  <si>
    <t>PLACA 11X14 (PAQ).</t>
  </si>
  <si>
    <t>CANULA DE MAYO 100MM-90-80-70-Y 50-</t>
  </si>
  <si>
    <t>MIOLENNE 50 MG AMP.</t>
  </si>
  <si>
    <t>PLACA 14X17 (PAQ).</t>
  </si>
  <si>
    <t>TUALLA ABSORVENTE 51X64 CM.</t>
  </si>
  <si>
    <t>DIAZEPAN AMP. 2ML..</t>
  </si>
  <si>
    <t>TUBO DE CULTIVO 16X100 M/100PSS.</t>
  </si>
  <si>
    <t>DISPOSITIVO INTRAUTERINO T CU-380 CON COBRE -DIU-</t>
  </si>
  <si>
    <t>EPAMIN 100MG</t>
  </si>
  <si>
    <t>GUANTES QUIRURJICO # 8 Y 8 1/2</t>
  </si>
  <si>
    <t>ESTROPAJO QUIRURJICO2X2.</t>
  </si>
  <si>
    <t>TUBO DE ANESTESIA P/AD)</t>
  </si>
  <si>
    <t>TUBO ENDOTRAQUIAR #1.8 Y 2.8</t>
  </si>
  <si>
    <t>TUBO ENDOTRAQUIAR # 3-0-4-0 -4,5-5-0-5,5-6-0 Y 6-5-7-0-7,5</t>
  </si>
  <si>
    <t>LUBRICANTE SPARYFRASCO 6 ONZAKEYSTONE ODONTOLOGIA</t>
  </si>
  <si>
    <t>MARIPOSITA # 25</t>
  </si>
  <si>
    <t>TIP AMARILLO UNIVERSAL 1-200 UL P/1000</t>
  </si>
  <si>
    <t>HCV RAPIDBIO-CARD 40 T</t>
  </si>
  <si>
    <t>LAPIZ MARCADOR ROJO EA y azul</t>
  </si>
  <si>
    <t>SYSMEX CELLPACK (PK-30L) 20 L</t>
  </si>
  <si>
    <t>TIRA DE ORINA INSIGHT-ACON 10 P 100 T</t>
  </si>
  <si>
    <t>CUBRE OBJETO 22X22 # 2 GLOBE ONZA</t>
  </si>
  <si>
    <t xml:space="preserve">BTS WASHING SOL 100 ML BS </t>
  </si>
  <si>
    <t>ANTICOAGULANTE EDTA 2X30 ML</t>
  </si>
  <si>
    <t>ASO LATEX 150 PRUE</t>
  </si>
  <si>
    <t>PCR (PROTEINA C REACTIVA)150 P</t>
  </si>
  <si>
    <t>GLUCOSA(GLICEMIA) manual</t>
  </si>
  <si>
    <t>POTASIO COLORIMETRICO 50T</t>
  </si>
  <si>
    <t>LESTOPIRA MEMBRANA10P SEMI.</t>
  </si>
  <si>
    <t>PROTEINA TOTALES.</t>
  </si>
  <si>
    <t xml:space="preserve">HEMOGLOVINA. </t>
  </si>
  <si>
    <t>COLESTEROL HDL'BS 4X50 MLDK.</t>
  </si>
  <si>
    <t>SANGRE OCULTA EN ESE FECALES,</t>
  </si>
  <si>
    <t>SOBRE R,X.14X14.</t>
  </si>
  <si>
    <t>VACUT ROJO 6ML C100 BD</t>
  </si>
  <si>
    <t>A25-ALBUMINA 1X50ML 160T</t>
  </si>
  <si>
    <t>Tubo 13x100 c 250 P ,</t>
  </si>
  <si>
    <t>SERTAL SIMPLE AMP.</t>
  </si>
  <si>
    <t>CLIB UMBILICAL.</t>
  </si>
  <si>
    <t>CK-MB 50 ML.LIQUIDO BS.</t>
  </si>
  <si>
    <t>A25 GGT*IX50ML* 160T</t>
  </si>
  <si>
    <t>A25 LIPASA 130T KIT.</t>
  </si>
  <si>
    <t>PAPEL DE EKG 110 .Y ELETROCARDIOGRAMA</t>
  </si>
  <si>
    <t>MALLA PROLENE 15x15 CM CAJA UNIDAD</t>
  </si>
  <si>
    <t>SEVOFLUORANO VIAL FRASCO 250 ML.</t>
  </si>
  <si>
    <t>CONTROLES HEMOGLOBINA GLUCOSILADA</t>
  </si>
  <si>
    <t>A25-A15BS200SOLUCION DE LAVADO CON CONTROL</t>
  </si>
  <si>
    <t>CONTROL SYSMEX EIGHTCHECK 12X2ML OF GALON</t>
  </si>
  <si>
    <t xml:space="preserve">PLACA PARA ELETROCAUTERIO GREENPAD C/26 GBS1031 </t>
  </si>
  <si>
    <t>TROPONINA I LIFESIGN *P/5*</t>
  </si>
  <si>
    <t>CONTROL BIOSYSTEMS I NORMAL 5ML VIAL GALON</t>
  </si>
  <si>
    <t>VENDA DE GASA 8X10</t>
  </si>
  <si>
    <t>VENDA DE GASA 6X10</t>
  </si>
  <si>
    <t>ENTEROGERMINA AMP.</t>
  </si>
  <si>
    <t>PRUEBA DE EMBARAZO RAPIDA</t>
  </si>
  <si>
    <t>FRESA 10X11-10X14 Y 2200</t>
  </si>
  <si>
    <t>PIPETA</t>
  </si>
  <si>
    <t>VANCOMICINA 1 GRM</t>
  </si>
  <si>
    <t>ESTABLECIMIENTO</t>
  </si>
  <si>
    <t>ENC. ALMACEN</t>
  </si>
  <si>
    <t>ADMINISTRACION</t>
  </si>
  <si>
    <t xml:space="preserve">PARACETAMOL 500MG TAB                      </t>
  </si>
  <si>
    <t>AMPICILINA 1 GRAMO AMP.                    02/2021</t>
  </si>
  <si>
    <t xml:space="preserve">GUANTES QUIRURGICOS 7  / 71/2 , </t>
  </si>
  <si>
    <t>LEVIN NASOGASTRICA·#5Y 5</t>
  </si>
  <si>
    <t>VENDA DE YESO 6X5 ROLLO</t>
  </si>
  <si>
    <t>HILO CROMICO -O-</t>
  </si>
  <si>
    <t>SOBRE R,X.14X17 11x14</t>
  </si>
  <si>
    <t>HILO VICRIL -O</t>
  </si>
  <si>
    <t>HILO VICRIL 3.0-</t>
  </si>
  <si>
    <t>HILO VICRIL 2.0</t>
  </si>
  <si>
    <t xml:space="preserve">HILO VICRI L 1 CON  POLIGLATINA </t>
  </si>
  <si>
    <t>HILO SEDA 4-0</t>
  </si>
  <si>
    <t>HILO CROMICO 3.0</t>
  </si>
  <si>
    <t>GEL MANITA LIMPIA  GALON.</t>
  </si>
  <si>
    <t>DENGUE TRUQUICK 10 T MERIDIAN</t>
  </si>
  <si>
    <t>ALCOHOL ACIDO AL 70 % LITRO</t>
  </si>
  <si>
    <t>BATAS ESTERIL P/CIRUGIA UNIDAD</t>
  </si>
  <si>
    <t>HBSAG RAPID BIO-CARD 40 T</t>
  </si>
  <si>
    <t>PSA.RAPIDO 25T LQUICK</t>
  </si>
  <si>
    <t>CREATININA 4X50 ML</t>
  </si>
  <si>
    <t>FRASCO  2 OZ 60ML P/MUESTRA NATURAL TAPA BLANCA</t>
  </si>
  <si>
    <t>RESUCITADOR DE ADULTO  Y PEDIATRICO AMBUT</t>
  </si>
  <si>
    <t>HELICOBATER PILORI SUERO 30 UNIDADES</t>
  </si>
  <si>
    <t>A25.BA SAMPLE CUP P/1000</t>
  </si>
  <si>
    <t>CEFALECINA 500 MG CAPS</t>
  </si>
  <si>
    <t>GEL P/ SONOGRAFIA GALON</t>
  </si>
  <si>
    <t>PREGABALINA 300 MG</t>
  </si>
  <si>
    <t>LLAVE DE TRES VIA</t>
  </si>
  <si>
    <t>TOTAL</t>
  </si>
  <si>
    <t>DIRECTOR</t>
  </si>
  <si>
    <t>MASCARILLA DE OXIGENO ADULTO.CON RESER</t>
  </si>
  <si>
    <t xml:space="preserve">PARACETAMOL  100 ML INFUCION                     </t>
  </si>
  <si>
    <t>ACIDO ACETILCISTEINA INYIV 100 MG /ML</t>
  </si>
  <si>
    <t xml:space="preserve">ACIDO ACORBICO VIT-C AMP, 100MG    </t>
  </si>
  <si>
    <t>ACIDO FOLICO 5 MG BLISTER</t>
  </si>
  <si>
    <t>CAPTOPRIL  025 MG</t>
  </si>
  <si>
    <t>candesartan16mg blister</t>
  </si>
  <si>
    <t>Bisoprolol 5gm blister</t>
  </si>
  <si>
    <t>Bolsa colectora de SANGRE pediatrica</t>
  </si>
  <si>
    <t xml:space="preserve">CANULA NASALP/ RECIEN NACIDO </t>
  </si>
  <si>
    <t>CLOZAPINA 100MG BLISTER</t>
  </si>
  <si>
    <r>
      <t>JABON DE CLOROSIDINA AL 4</t>
    </r>
    <r>
      <rPr>
        <strike/>
        <sz val="9"/>
        <color theme="1"/>
        <rFont val="Cambria"/>
        <family val="1"/>
        <scheme val="major"/>
      </rPr>
      <t>%</t>
    </r>
  </si>
  <si>
    <t>citicolina 1 GM AMP.</t>
  </si>
  <si>
    <t>septiembre</t>
  </si>
  <si>
    <t>METRONIDAZOL 500 MG INFUCION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</si>
</sst>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;[Red]#,##0"/>
  </numFmts>
  <fonts count="1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20"/>
      <color rgb="FF000000"/>
      <name val="Times New Roman"/>
      <family val="1"/>
    </font>
    <font>
      <b/>
      <sz val="16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trike/>
      <sz val="9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4" fontId="12" fillId="2" borderId="7" xfId="0" applyNumberFormat="1" applyFont="1" applyFill="1" applyBorder="1" applyAlignment="1" applyProtection="1">
      <alignment vertical="center"/>
    </xf>
    <xf numFmtId="0" fontId="0" fillId="0" borderId="0" xfId="0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2" borderId="8" xfId="0" applyFont="1" applyFill="1" applyBorder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6" fillId="0" borderId="7" xfId="0" applyFont="1" applyFill="1" applyBorder="1" applyProtection="1">
      <protection locked="0"/>
    </xf>
    <xf numFmtId="165" fontId="4" fillId="2" borderId="7" xfId="0" applyNumberFormat="1" applyFont="1" applyFill="1" applyBorder="1" applyAlignment="1" applyProtection="1">
      <alignment horizontal="right"/>
      <protection locked="0"/>
    </xf>
    <xf numFmtId="165" fontId="4" fillId="0" borderId="7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Protection="1"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164" fontId="13" fillId="0" borderId="0" xfId="0" applyNumberFormat="1" applyFont="1" applyProtection="1">
      <protection locked="0"/>
    </xf>
    <xf numFmtId="0" fontId="0" fillId="2" borderId="0" xfId="0" applyFill="1" applyProtection="1">
      <protection locked="0"/>
    </xf>
    <xf numFmtId="165" fontId="0" fillId="0" borderId="0" xfId="0" applyNumberFormat="1" applyProtection="1">
      <protection locked="0"/>
    </xf>
    <xf numFmtId="165" fontId="4" fillId="0" borderId="7" xfId="0" applyNumberFormat="1" applyFont="1" applyFill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  <xf numFmtId="165" fontId="4" fillId="0" borderId="7" xfId="0" applyNumberFormat="1" applyFont="1" applyFill="1" applyBorder="1" applyAlignment="1" applyProtection="1">
      <alignment horizontal="right"/>
    </xf>
    <xf numFmtId="165" fontId="4" fillId="0" borderId="5" xfId="0" applyNumberFormat="1" applyFont="1" applyFill="1" applyBorder="1" applyAlignment="1" applyProtection="1">
      <alignment horizontal="right"/>
      <protection locked="0"/>
    </xf>
    <xf numFmtId="0" fontId="15" fillId="2" borderId="7" xfId="0" applyFont="1" applyFill="1" applyBorder="1" applyAlignment="1" applyProtection="1">
      <alignment horizontal="right"/>
      <protection locked="0"/>
    </xf>
    <xf numFmtId="4" fontId="0" fillId="0" borderId="7" xfId="0" applyNumberFormat="1" applyBorder="1" applyProtection="1">
      <protection locked="0"/>
    </xf>
    <xf numFmtId="4" fontId="14" fillId="2" borderId="7" xfId="0" applyNumberFormat="1" applyFont="1" applyFill="1" applyBorder="1" applyAlignment="1" applyProtection="1">
      <protection locked="0"/>
    </xf>
    <xf numFmtId="4" fontId="15" fillId="2" borderId="7" xfId="0" applyNumberFormat="1" applyFont="1" applyFill="1" applyBorder="1" applyAlignment="1" applyProtection="1">
      <protection locked="0"/>
    </xf>
    <xf numFmtId="165" fontId="0" fillId="0" borderId="7" xfId="0" applyNumberFormat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7" fontId="11" fillId="0" borderId="8" xfId="0" applyNumberFormat="1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0</xdr:col>
      <xdr:colOff>1890713</xdr:colOff>
      <xdr:row>3</xdr:row>
      <xdr:rowOff>152400</xdr:rowOff>
    </xdr:to>
    <xdr:pic>
      <xdr:nvPicPr>
        <xdr:cNvPr id="2" name="Imagen 1" descr="Resultado de imagen para logo del servicio nacional de salu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95250"/>
          <a:ext cx="183356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H767"/>
  <sheetViews>
    <sheetView tabSelected="1" topLeftCell="A310" zoomScaleNormal="100" workbookViewId="0">
      <selection activeCell="D52" sqref="D52"/>
    </sheetView>
  </sheetViews>
  <sheetFormatPr baseColWidth="10" defaultRowHeight="15" x14ac:dyDescent="0.25"/>
  <cols>
    <col min="1" max="1" width="29.7109375" style="2" customWidth="1"/>
    <col min="2" max="2" width="8.140625" style="25" customWidth="1"/>
    <col min="3" max="3" width="9.28515625" style="25" customWidth="1"/>
    <col min="4" max="4" width="9.140625" style="2" customWidth="1"/>
    <col min="5" max="5" width="9.5703125" style="2" customWidth="1"/>
    <col min="6" max="6" width="11.42578125" style="25"/>
    <col min="7" max="7" width="19.7109375" style="2" customWidth="1"/>
    <col min="8" max="16384" width="11.42578125" style="2"/>
  </cols>
  <sheetData>
    <row r="4" spans="1:7" ht="25.5" x14ac:dyDescent="0.35">
      <c r="B4" s="39"/>
      <c r="C4" s="39"/>
      <c r="D4" s="39"/>
      <c r="E4" s="39"/>
      <c r="F4" s="39"/>
      <c r="G4" s="39"/>
    </row>
    <row r="5" spans="1:7" ht="20.25" x14ac:dyDescent="0.3">
      <c r="A5" s="40" t="s">
        <v>5</v>
      </c>
      <c r="B5" s="40"/>
      <c r="C5" s="40"/>
      <c r="D5" s="40"/>
      <c r="E5" s="40"/>
      <c r="F5" s="40"/>
      <c r="G5" s="40"/>
    </row>
    <row r="6" spans="1:7" ht="19.5" thickBot="1" x14ac:dyDescent="0.35">
      <c r="A6" s="3" t="s">
        <v>6</v>
      </c>
      <c r="B6" s="41"/>
      <c r="C6" s="41"/>
      <c r="D6" s="41"/>
      <c r="E6" s="41"/>
      <c r="F6" s="41"/>
      <c r="G6" s="41"/>
    </row>
    <row r="7" spans="1:7" ht="15.75" thickBot="1" x14ac:dyDescent="0.3">
      <c r="A7" s="3" t="s">
        <v>297</v>
      </c>
      <c r="B7" s="42"/>
      <c r="C7" s="42"/>
      <c r="D7" s="42"/>
      <c r="E7" s="4" t="s">
        <v>7</v>
      </c>
      <c r="F7" s="42" t="s">
        <v>13</v>
      </c>
      <c r="G7" s="42"/>
    </row>
    <row r="8" spans="1:7" ht="15.75" thickBot="1" x14ac:dyDescent="0.3">
      <c r="A8" s="3" t="s">
        <v>8</v>
      </c>
      <c r="B8" s="5">
        <v>30</v>
      </c>
      <c r="C8" s="6" t="s">
        <v>9</v>
      </c>
      <c r="D8" s="37" t="s">
        <v>343</v>
      </c>
      <c r="E8" s="38"/>
      <c r="F8" s="6"/>
      <c r="G8" s="7">
        <v>2024</v>
      </c>
    </row>
    <row r="10" spans="1:7" ht="48.75" x14ac:dyDescent="0.25">
      <c r="A10" s="8" t="s">
        <v>0</v>
      </c>
      <c r="B10" s="9" t="s">
        <v>1</v>
      </c>
      <c r="C10" s="10" t="s">
        <v>2</v>
      </c>
      <c r="D10" s="9" t="s">
        <v>91</v>
      </c>
      <c r="E10" s="11" t="s">
        <v>3</v>
      </c>
      <c r="F10" s="9" t="s">
        <v>4</v>
      </c>
      <c r="G10" s="12" t="s">
        <v>10</v>
      </c>
    </row>
    <row r="11" spans="1:7" x14ac:dyDescent="0.25">
      <c r="A11" s="13">
        <v>1</v>
      </c>
      <c r="B11" s="15">
        <v>3</v>
      </c>
      <c r="C11" s="16">
        <v>4</v>
      </c>
      <c r="D11" s="17">
        <v>5</v>
      </c>
      <c r="E11" s="14">
        <v>6</v>
      </c>
      <c r="F11" s="15">
        <v>7</v>
      </c>
      <c r="G11" s="14">
        <v>8</v>
      </c>
    </row>
    <row r="12" spans="1:7" ht="15.75" x14ac:dyDescent="0.25">
      <c r="A12" s="18" t="s">
        <v>300</v>
      </c>
      <c r="B12" s="2">
        <v>1100</v>
      </c>
      <c r="C12" s="19">
        <v>2000</v>
      </c>
      <c r="D12" s="2">
        <v>1200</v>
      </c>
      <c r="E12" s="29">
        <f>(B12+C12)-D12</f>
        <v>1900</v>
      </c>
      <c r="F12" s="33">
        <v>2.2999999999999998</v>
      </c>
      <c r="G12" s="1">
        <f>E12*F12</f>
        <v>4370</v>
      </c>
    </row>
    <row r="13" spans="1:7" ht="15.75" x14ac:dyDescent="0.25">
      <c r="A13" s="18" t="s">
        <v>129</v>
      </c>
      <c r="B13" s="2">
        <v>97</v>
      </c>
      <c r="C13" s="19">
        <v>100</v>
      </c>
      <c r="D13" s="2">
        <v>80</v>
      </c>
      <c r="E13" s="29">
        <f t="shared" ref="E13:E76" si="0">(B13+C13)-D13</f>
        <v>117</v>
      </c>
      <c r="F13" s="33">
        <v>16.82</v>
      </c>
      <c r="G13" s="1">
        <f t="shared" ref="G13:G76" si="1">E13*F13</f>
        <v>1967.94</v>
      </c>
    </row>
    <row r="14" spans="1:7" ht="15.75" x14ac:dyDescent="0.25">
      <c r="A14" s="18" t="s">
        <v>130</v>
      </c>
      <c r="B14" s="2">
        <v>300</v>
      </c>
      <c r="C14" s="19">
        <v>500</v>
      </c>
      <c r="D14" s="2">
        <v>400</v>
      </c>
      <c r="E14" s="29">
        <f t="shared" si="0"/>
        <v>400</v>
      </c>
      <c r="F14" s="33">
        <v>5.5</v>
      </c>
      <c r="G14" s="1">
        <f t="shared" si="1"/>
        <v>2200</v>
      </c>
    </row>
    <row r="15" spans="1:7" ht="15.75" x14ac:dyDescent="0.25">
      <c r="A15" s="18" t="s">
        <v>131</v>
      </c>
      <c r="B15" s="2">
        <v>32</v>
      </c>
      <c r="C15" s="19">
        <v>0</v>
      </c>
      <c r="D15" s="2">
        <v>0</v>
      </c>
      <c r="E15" s="29">
        <f t="shared" si="0"/>
        <v>32</v>
      </c>
      <c r="F15" s="33">
        <v>18.59</v>
      </c>
      <c r="G15" s="1">
        <f t="shared" si="1"/>
        <v>594.88</v>
      </c>
    </row>
    <row r="16" spans="1:7" ht="15.75" x14ac:dyDescent="0.25">
      <c r="A16" s="18" t="s">
        <v>332</v>
      </c>
      <c r="B16" s="2">
        <v>680</v>
      </c>
      <c r="C16" s="19">
        <v>200</v>
      </c>
      <c r="D16" s="2">
        <v>840</v>
      </c>
      <c r="E16" s="29">
        <f t="shared" si="0"/>
        <v>40</v>
      </c>
      <c r="F16" s="33">
        <v>19.93</v>
      </c>
      <c r="G16" s="1">
        <f t="shared" si="1"/>
        <v>797.2</v>
      </c>
    </row>
    <row r="17" spans="1:7" ht="15.75" x14ac:dyDescent="0.25">
      <c r="A17" s="18" t="s">
        <v>333</v>
      </c>
      <c r="B17" s="2">
        <v>1100</v>
      </c>
      <c r="C17" s="19">
        <v>0</v>
      </c>
      <c r="D17" s="2">
        <v>850</v>
      </c>
      <c r="E17" s="29">
        <f t="shared" si="0"/>
        <v>250</v>
      </c>
      <c r="F17" s="33">
        <v>16.5</v>
      </c>
      <c r="G17" s="1">
        <f t="shared" si="1"/>
        <v>4125</v>
      </c>
    </row>
    <row r="18" spans="1:7" ht="15.75" x14ac:dyDescent="0.25">
      <c r="A18" s="18" t="s">
        <v>334</v>
      </c>
      <c r="B18" s="2">
        <v>400</v>
      </c>
      <c r="C18" s="19">
        <v>200</v>
      </c>
      <c r="D18" s="2">
        <v>400</v>
      </c>
      <c r="E18" s="29">
        <f t="shared" si="0"/>
        <v>200</v>
      </c>
      <c r="F18" s="33">
        <v>0.17</v>
      </c>
      <c r="G18" s="1">
        <f t="shared" si="1"/>
        <v>34</v>
      </c>
    </row>
    <row r="19" spans="1:7" ht="15.75" x14ac:dyDescent="0.25">
      <c r="A19" s="18" t="s">
        <v>30</v>
      </c>
      <c r="B19" s="2">
        <v>8500</v>
      </c>
      <c r="C19" s="19">
        <v>1800</v>
      </c>
      <c r="D19" s="2">
        <v>7500</v>
      </c>
      <c r="E19" s="29">
        <f t="shared" si="0"/>
        <v>2800</v>
      </c>
      <c r="F19" s="33">
        <v>2.44</v>
      </c>
      <c r="G19" s="1">
        <f t="shared" si="1"/>
        <v>6832</v>
      </c>
    </row>
    <row r="20" spans="1:7" ht="15.75" x14ac:dyDescent="0.25">
      <c r="A20" s="18" t="s">
        <v>31</v>
      </c>
      <c r="B20" s="2">
        <v>10200</v>
      </c>
      <c r="C20" s="19">
        <v>1500</v>
      </c>
      <c r="D20" s="2">
        <v>9600</v>
      </c>
      <c r="E20" s="29">
        <f t="shared" si="0"/>
        <v>2100</v>
      </c>
      <c r="F20" s="33">
        <v>2.73</v>
      </c>
      <c r="G20" s="1">
        <f t="shared" si="1"/>
        <v>5733</v>
      </c>
    </row>
    <row r="21" spans="1:7" ht="15.75" x14ac:dyDescent="0.25">
      <c r="A21" s="18" t="s">
        <v>89</v>
      </c>
      <c r="B21" s="2">
        <v>6</v>
      </c>
      <c r="C21" s="19">
        <v>6</v>
      </c>
      <c r="D21" s="2">
        <v>4</v>
      </c>
      <c r="E21" s="29">
        <f t="shared" si="0"/>
        <v>8</v>
      </c>
      <c r="F21" s="33">
        <v>148.5</v>
      </c>
      <c r="G21" s="1">
        <f t="shared" si="1"/>
        <v>1188</v>
      </c>
    </row>
    <row r="22" spans="1:7" ht="15.75" x14ac:dyDescent="0.25">
      <c r="A22" s="18" t="s">
        <v>132</v>
      </c>
      <c r="B22" s="2">
        <v>200</v>
      </c>
      <c r="C22" s="19">
        <v>100</v>
      </c>
      <c r="D22" s="2">
        <v>200</v>
      </c>
      <c r="E22" s="29">
        <f t="shared" si="0"/>
        <v>100</v>
      </c>
      <c r="F22" s="33">
        <v>3.36</v>
      </c>
      <c r="G22" s="1">
        <f t="shared" si="1"/>
        <v>336</v>
      </c>
    </row>
    <row r="23" spans="1:7" ht="15.75" x14ac:dyDescent="0.25">
      <c r="A23" s="18" t="s">
        <v>133</v>
      </c>
      <c r="B23" s="2">
        <v>150</v>
      </c>
      <c r="C23" s="19">
        <v>100</v>
      </c>
      <c r="D23" s="2">
        <v>150</v>
      </c>
      <c r="E23" s="29">
        <f t="shared" si="0"/>
        <v>100</v>
      </c>
      <c r="F23" s="33">
        <v>4.3</v>
      </c>
      <c r="G23" s="1">
        <f t="shared" si="1"/>
        <v>430</v>
      </c>
    </row>
    <row r="24" spans="1:7" ht="15.75" x14ac:dyDescent="0.25">
      <c r="A24" s="18" t="s">
        <v>331</v>
      </c>
      <c r="B24" s="2">
        <v>0</v>
      </c>
      <c r="C24" s="19">
        <v>200</v>
      </c>
      <c r="D24" s="2">
        <v>0</v>
      </c>
      <c r="E24" s="29">
        <f t="shared" si="0"/>
        <v>200</v>
      </c>
      <c r="F24" s="33">
        <v>140</v>
      </c>
      <c r="G24" s="1">
        <f t="shared" si="1"/>
        <v>28000</v>
      </c>
    </row>
    <row r="25" spans="1:7" ht="15.75" x14ac:dyDescent="0.25">
      <c r="A25" s="18" t="s">
        <v>134</v>
      </c>
      <c r="B25" s="2">
        <v>500</v>
      </c>
      <c r="C25" s="19">
        <v>0</v>
      </c>
      <c r="D25" s="2">
        <v>450</v>
      </c>
      <c r="E25" s="29">
        <f t="shared" si="0"/>
        <v>50</v>
      </c>
      <c r="F25" s="33">
        <v>12.76</v>
      </c>
      <c r="G25" s="1">
        <f t="shared" si="1"/>
        <v>638</v>
      </c>
    </row>
    <row r="26" spans="1:7" ht="15.75" x14ac:dyDescent="0.25">
      <c r="A26" s="18" t="s">
        <v>135</v>
      </c>
      <c r="B26" s="2">
        <v>350</v>
      </c>
      <c r="C26" s="19">
        <v>0</v>
      </c>
      <c r="D26" s="2">
        <v>250</v>
      </c>
      <c r="E26" s="29">
        <f t="shared" si="0"/>
        <v>100</v>
      </c>
      <c r="F26" s="33">
        <v>14.28</v>
      </c>
      <c r="G26" s="1">
        <f t="shared" si="1"/>
        <v>1428</v>
      </c>
    </row>
    <row r="27" spans="1:7" ht="15.75" x14ac:dyDescent="0.25">
      <c r="A27" s="18" t="s">
        <v>136</v>
      </c>
      <c r="B27" s="2">
        <v>100</v>
      </c>
      <c r="C27" s="19">
        <v>200</v>
      </c>
      <c r="D27" s="2">
        <v>200</v>
      </c>
      <c r="E27" s="29">
        <f t="shared" si="0"/>
        <v>100</v>
      </c>
      <c r="F27" s="33">
        <v>0.24</v>
      </c>
      <c r="G27" s="1">
        <f t="shared" si="1"/>
        <v>24</v>
      </c>
    </row>
    <row r="28" spans="1:7" ht="15.75" x14ac:dyDescent="0.25">
      <c r="A28" s="18" t="s">
        <v>301</v>
      </c>
      <c r="B28" s="2">
        <v>900</v>
      </c>
      <c r="C28" s="19">
        <v>0</v>
      </c>
      <c r="D28" s="2">
        <v>700</v>
      </c>
      <c r="E28" s="29">
        <f t="shared" si="0"/>
        <v>200</v>
      </c>
      <c r="F28" s="33">
        <v>7.58</v>
      </c>
      <c r="G28" s="1">
        <f t="shared" si="1"/>
        <v>1516</v>
      </c>
    </row>
    <row r="29" spans="1:7" ht="15.75" x14ac:dyDescent="0.25">
      <c r="A29" s="18" t="s">
        <v>137</v>
      </c>
      <c r="B29" s="2">
        <v>0</v>
      </c>
      <c r="C29" s="19">
        <v>0</v>
      </c>
      <c r="D29" s="2">
        <v>0</v>
      </c>
      <c r="E29" s="29">
        <f t="shared" si="0"/>
        <v>0</v>
      </c>
      <c r="F29" s="33">
        <v>2.4300000000000002</v>
      </c>
      <c r="G29" s="1">
        <f t="shared" si="1"/>
        <v>0</v>
      </c>
    </row>
    <row r="30" spans="1:7" ht="15.75" x14ac:dyDescent="0.25">
      <c r="A30" s="18" t="s">
        <v>138</v>
      </c>
      <c r="B30" s="2">
        <v>100</v>
      </c>
      <c r="C30" s="19">
        <v>200</v>
      </c>
      <c r="D30" s="2">
        <v>0</v>
      </c>
      <c r="E30" s="29">
        <f t="shared" si="0"/>
        <v>300</v>
      </c>
      <c r="F30" s="33">
        <v>0.36</v>
      </c>
      <c r="G30" s="1">
        <f t="shared" si="1"/>
        <v>108</v>
      </c>
    </row>
    <row r="31" spans="1:7" ht="15.75" x14ac:dyDescent="0.25">
      <c r="A31" s="18" t="s">
        <v>139</v>
      </c>
      <c r="B31" s="2">
        <v>200</v>
      </c>
      <c r="C31" s="19">
        <v>200</v>
      </c>
      <c r="D31" s="2">
        <v>200</v>
      </c>
      <c r="E31" s="29">
        <f t="shared" si="0"/>
        <v>200</v>
      </c>
      <c r="F31" s="33">
        <v>0.28000000000000003</v>
      </c>
      <c r="G31" s="1">
        <f t="shared" si="1"/>
        <v>56.000000000000007</v>
      </c>
    </row>
    <row r="32" spans="1:7" ht="15.75" x14ac:dyDescent="0.25">
      <c r="A32" s="18" t="s">
        <v>140</v>
      </c>
      <c r="B32" s="2">
        <v>400</v>
      </c>
      <c r="C32" s="19">
        <v>0</v>
      </c>
      <c r="D32" s="2">
        <v>300</v>
      </c>
      <c r="E32" s="29">
        <f t="shared" si="0"/>
        <v>100</v>
      </c>
      <c r="F32" s="33">
        <v>5.41</v>
      </c>
      <c r="G32" s="1">
        <f t="shared" si="1"/>
        <v>541</v>
      </c>
    </row>
    <row r="33" spans="1:7" ht="15.75" x14ac:dyDescent="0.25">
      <c r="A33" s="18" t="s">
        <v>141</v>
      </c>
      <c r="B33" s="2">
        <v>160</v>
      </c>
      <c r="C33" s="19">
        <v>0</v>
      </c>
      <c r="D33" s="2">
        <v>135</v>
      </c>
      <c r="E33" s="29">
        <f t="shared" si="0"/>
        <v>25</v>
      </c>
      <c r="F33" s="33">
        <v>24.2</v>
      </c>
      <c r="G33" s="1">
        <f t="shared" si="1"/>
        <v>605</v>
      </c>
    </row>
    <row r="34" spans="1:7" ht="15.75" x14ac:dyDescent="0.25">
      <c r="A34" s="18" t="s">
        <v>335</v>
      </c>
      <c r="B34" s="2">
        <v>400</v>
      </c>
      <c r="C34" s="19">
        <v>0</v>
      </c>
      <c r="D34" s="2">
        <v>300</v>
      </c>
      <c r="E34" s="29">
        <f t="shared" si="0"/>
        <v>100</v>
      </c>
      <c r="F34" s="33">
        <v>60.5</v>
      </c>
      <c r="G34" s="1">
        <f t="shared" si="1"/>
        <v>6050</v>
      </c>
    </row>
    <row r="35" spans="1:7" ht="15.75" x14ac:dyDescent="0.25">
      <c r="A35" s="18" t="s">
        <v>142</v>
      </c>
      <c r="B35" s="2">
        <v>3400</v>
      </c>
      <c r="C35" s="19">
        <v>0</v>
      </c>
      <c r="D35" s="2">
        <v>3200</v>
      </c>
      <c r="E35" s="29">
        <f t="shared" si="0"/>
        <v>200</v>
      </c>
      <c r="F35" s="33">
        <v>0.35</v>
      </c>
      <c r="G35" s="1">
        <f t="shared" si="1"/>
        <v>70</v>
      </c>
    </row>
    <row r="36" spans="1:7" ht="15.75" x14ac:dyDescent="0.25">
      <c r="A36" s="18" t="s">
        <v>32</v>
      </c>
      <c r="B36" s="2">
        <v>150</v>
      </c>
      <c r="C36" s="19">
        <v>0</v>
      </c>
      <c r="D36" s="2">
        <v>150</v>
      </c>
      <c r="E36" s="29">
        <f t="shared" si="0"/>
        <v>0</v>
      </c>
      <c r="F36" s="33">
        <v>38.58</v>
      </c>
      <c r="G36" s="1">
        <f t="shared" si="1"/>
        <v>0</v>
      </c>
    </row>
    <row r="37" spans="1:7" ht="15.75" x14ac:dyDescent="0.25">
      <c r="A37" s="18" t="s">
        <v>33</v>
      </c>
      <c r="B37" s="2">
        <v>450</v>
      </c>
      <c r="C37" s="19">
        <v>0</v>
      </c>
      <c r="D37" s="2">
        <v>450</v>
      </c>
      <c r="E37" s="29">
        <f t="shared" si="0"/>
        <v>0</v>
      </c>
      <c r="F37" s="33">
        <v>15.95</v>
      </c>
      <c r="G37" s="1">
        <f t="shared" si="1"/>
        <v>0</v>
      </c>
    </row>
    <row r="38" spans="1:7" ht="15.75" x14ac:dyDescent="0.25">
      <c r="A38" s="18" t="s">
        <v>14</v>
      </c>
      <c r="B38" s="2">
        <v>2200</v>
      </c>
      <c r="C38" s="19">
        <v>500</v>
      </c>
      <c r="D38" s="2">
        <v>2100</v>
      </c>
      <c r="E38" s="29">
        <f t="shared" si="0"/>
        <v>600</v>
      </c>
      <c r="F38" s="33">
        <v>24.2</v>
      </c>
      <c r="G38" s="1">
        <f t="shared" si="1"/>
        <v>14520</v>
      </c>
    </row>
    <row r="39" spans="1:7" ht="15.75" x14ac:dyDescent="0.25">
      <c r="A39" s="18" t="s">
        <v>15</v>
      </c>
      <c r="B39" s="2">
        <v>15</v>
      </c>
      <c r="C39" s="19">
        <v>100</v>
      </c>
      <c r="D39" s="2">
        <v>80</v>
      </c>
      <c r="E39" s="29">
        <f t="shared" si="0"/>
        <v>35</v>
      </c>
      <c r="F39" s="33">
        <v>19.23</v>
      </c>
      <c r="G39" s="1">
        <f t="shared" si="1"/>
        <v>673.05000000000007</v>
      </c>
    </row>
    <row r="40" spans="1:7" ht="15.75" x14ac:dyDescent="0.25">
      <c r="A40" s="18" t="s">
        <v>338</v>
      </c>
      <c r="B40" s="2">
        <v>25</v>
      </c>
      <c r="C40" s="19">
        <v>0</v>
      </c>
      <c r="D40" s="2">
        <v>20</v>
      </c>
      <c r="E40" s="29">
        <f t="shared" si="0"/>
        <v>5</v>
      </c>
      <c r="F40" s="33">
        <v>125.4</v>
      </c>
      <c r="G40" s="1">
        <f t="shared" si="1"/>
        <v>627</v>
      </c>
    </row>
    <row r="41" spans="1:7" ht="15.75" x14ac:dyDescent="0.25">
      <c r="A41" s="18" t="s">
        <v>336</v>
      </c>
      <c r="B41" s="2">
        <v>100</v>
      </c>
      <c r="C41" s="19">
        <v>100</v>
      </c>
      <c r="D41" s="2">
        <v>100</v>
      </c>
      <c r="E41" s="29">
        <f t="shared" si="0"/>
        <v>100</v>
      </c>
      <c r="F41" s="33">
        <v>1.87</v>
      </c>
      <c r="G41" s="1">
        <f t="shared" si="1"/>
        <v>187</v>
      </c>
    </row>
    <row r="42" spans="1:7" ht="15.75" x14ac:dyDescent="0.25">
      <c r="A42" s="18" t="s">
        <v>34</v>
      </c>
      <c r="B42" s="2">
        <v>0</v>
      </c>
      <c r="C42" s="19">
        <v>0</v>
      </c>
      <c r="D42" s="2">
        <v>0</v>
      </c>
      <c r="E42" s="29">
        <f t="shared" si="0"/>
        <v>0</v>
      </c>
      <c r="F42" s="33">
        <v>75.599999999999994</v>
      </c>
      <c r="G42" s="1">
        <f t="shared" si="1"/>
        <v>0</v>
      </c>
    </row>
    <row r="43" spans="1:7" ht="15.75" x14ac:dyDescent="0.25">
      <c r="A43" s="18" t="s">
        <v>143</v>
      </c>
      <c r="B43" s="2">
        <v>350</v>
      </c>
      <c r="C43" s="19">
        <v>0</v>
      </c>
      <c r="D43" s="2">
        <v>300</v>
      </c>
      <c r="E43" s="29">
        <f t="shared" si="0"/>
        <v>50</v>
      </c>
      <c r="F43" s="33">
        <v>55.33</v>
      </c>
      <c r="G43" s="1">
        <f t="shared" si="1"/>
        <v>2766.5</v>
      </c>
    </row>
    <row r="44" spans="1:7" ht="15.75" x14ac:dyDescent="0.25">
      <c r="A44" s="18" t="s">
        <v>144</v>
      </c>
      <c r="B44" s="2">
        <v>300</v>
      </c>
      <c r="C44" s="19">
        <v>100</v>
      </c>
      <c r="D44" s="2">
        <v>300</v>
      </c>
      <c r="E44" s="29">
        <f t="shared" si="0"/>
        <v>100</v>
      </c>
      <c r="F44" s="33">
        <v>12.32</v>
      </c>
      <c r="G44" s="1">
        <f t="shared" si="1"/>
        <v>1232</v>
      </c>
    </row>
    <row r="45" spans="1:7" ht="15.75" x14ac:dyDescent="0.25">
      <c r="A45" s="18" t="s">
        <v>339</v>
      </c>
      <c r="B45" s="2">
        <v>250</v>
      </c>
      <c r="C45" s="19">
        <v>40</v>
      </c>
      <c r="D45" s="2">
        <v>250</v>
      </c>
      <c r="E45" s="29">
        <f t="shared" si="0"/>
        <v>40</v>
      </c>
      <c r="F45" s="33">
        <v>12.49</v>
      </c>
      <c r="G45" s="1">
        <f t="shared" si="1"/>
        <v>499.6</v>
      </c>
    </row>
    <row r="46" spans="1:7" ht="15.75" x14ac:dyDescent="0.25">
      <c r="A46" s="18" t="s">
        <v>16</v>
      </c>
      <c r="B46" s="2">
        <v>10</v>
      </c>
      <c r="C46" s="19">
        <v>700</v>
      </c>
      <c r="D46" s="2">
        <v>420</v>
      </c>
      <c r="E46" s="29">
        <f t="shared" si="0"/>
        <v>290</v>
      </c>
      <c r="F46" s="33">
        <v>17.28</v>
      </c>
      <c r="G46" s="1">
        <f t="shared" si="1"/>
        <v>5011.2000000000007</v>
      </c>
    </row>
    <row r="47" spans="1:7" ht="15.75" x14ac:dyDescent="0.25">
      <c r="A47" s="18" t="s">
        <v>17</v>
      </c>
      <c r="B47" s="2">
        <v>300</v>
      </c>
      <c r="C47" s="19">
        <v>1700</v>
      </c>
      <c r="D47" s="2">
        <v>800</v>
      </c>
      <c r="E47" s="29">
        <f t="shared" si="0"/>
        <v>1200</v>
      </c>
      <c r="F47" s="33">
        <v>15</v>
      </c>
      <c r="G47" s="1">
        <f t="shared" si="1"/>
        <v>18000</v>
      </c>
    </row>
    <row r="48" spans="1:7" ht="15.75" x14ac:dyDescent="0.25">
      <c r="A48" s="18" t="s">
        <v>18</v>
      </c>
      <c r="B48" s="2">
        <v>825</v>
      </c>
      <c r="C48" s="19">
        <v>0</v>
      </c>
      <c r="D48" s="2">
        <v>675</v>
      </c>
      <c r="E48" s="29">
        <f t="shared" si="0"/>
        <v>150</v>
      </c>
      <c r="F48" s="33">
        <v>10.28</v>
      </c>
      <c r="G48" s="1">
        <f t="shared" si="1"/>
        <v>1542</v>
      </c>
    </row>
    <row r="49" spans="1:7" ht="15.75" x14ac:dyDescent="0.25">
      <c r="A49" s="18" t="s">
        <v>19</v>
      </c>
      <c r="B49" s="2">
        <v>4600</v>
      </c>
      <c r="C49" s="19">
        <v>2000</v>
      </c>
      <c r="D49" s="2">
        <v>4800</v>
      </c>
      <c r="E49" s="29">
        <f t="shared" si="0"/>
        <v>1800</v>
      </c>
      <c r="F49" s="33">
        <v>1.75</v>
      </c>
      <c r="G49" s="1">
        <f t="shared" si="1"/>
        <v>3150</v>
      </c>
    </row>
    <row r="50" spans="1:7" ht="15.75" x14ac:dyDescent="0.25">
      <c r="A50" s="18" t="s">
        <v>145</v>
      </c>
      <c r="B50" s="2">
        <v>1400</v>
      </c>
      <c r="C50" s="19">
        <v>0</v>
      </c>
      <c r="D50" s="2">
        <v>600</v>
      </c>
      <c r="E50" s="29">
        <f t="shared" si="0"/>
        <v>800</v>
      </c>
      <c r="F50" s="33">
        <v>15.95</v>
      </c>
      <c r="G50" s="1">
        <f t="shared" si="1"/>
        <v>12760</v>
      </c>
    </row>
    <row r="51" spans="1:7" ht="15.75" x14ac:dyDescent="0.25">
      <c r="A51" s="18" t="s">
        <v>213</v>
      </c>
      <c r="B51" s="2">
        <v>0</v>
      </c>
      <c r="C51" s="19">
        <v>12</v>
      </c>
      <c r="D51" s="2">
        <v>6</v>
      </c>
      <c r="E51" s="29">
        <f t="shared" si="0"/>
        <v>6</v>
      </c>
      <c r="F51" s="33">
        <v>149.6</v>
      </c>
      <c r="G51" s="1">
        <f t="shared" si="1"/>
        <v>897.59999999999991</v>
      </c>
    </row>
    <row r="52" spans="1:7" ht="15.75" x14ac:dyDescent="0.25">
      <c r="A52" s="18" t="s">
        <v>337</v>
      </c>
      <c r="B52" s="2">
        <v>100</v>
      </c>
      <c r="C52" s="19">
        <v>200</v>
      </c>
      <c r="D52" s="2">
        <v>100</v>
      </c>
      <c r="E52" s="29">
        <f t="shared" si="0"/>
        <v>200</v>
      </c>
      <c r="F52" s="33">
        <v>0.15</v>
      </c>
      <c r="G52" s="1">
        <f t="shared" si="1"/>
        <v>30</v>
      </c>
    </row>
    <row r="53" spans="1:7" ht="15.75" x14ac:dyDescent="0.25">
      <c r="A53" s="18" t="s">
        <v>20</v>
      </c>
      <c r="B53" s="2">
        <v>100</v>
      </c>
      <c r="C53" s="19">
        <v>400</v>
      </c>
      <c r="D53" s="2">
        <v>100</v>
      </c>
      <c r="E53" s="29">
        <f t="shared" si="0"/>
        <v>400</v>
      </c>
      <c r="F53" s="33">
        <v>0.37</v>
      </c>
      <c r="G53" s="1">
        <f t="shared" si="1"/>
        <v>148</v>
      </c>
    </row>
    <row r="54" spans="1:7" ht="15.75" x14ac:dyDescent="0.25">
      <c r="A54" s="18" t="s">
        <v>146</v>
      </c>
      <c r="B54" s="2">
        <v>400</v>
      </c>
      <c r="C54" s="19">
        <v>200</v>
      </c>
      <c r="D54" s="2">
        <v>400</v>
      </c>
      <c r="E54" s="29">
        <f t="shared" si="0"/>
        <v>200</v>
      </c>
      <c r="F54" s="33">
        <v>32.86</v>
      </c>
      <c r="G54" s="1">
        <f t="shared" si="1"/>
        <v>6572</v>
      </c>
    </row>
    <row r="55" spans="1:7" ht="15.75" x14ac:dyDescent="0.25">
      <c r="A55" s="18" t="s">
        <v>147</v>
      </c>
      <c r="B55" s="2">
        <v>400</v>
      </c>
      <c r="C55" s="19">
        <v>0</v>
      </c>
      <c r="D55" s="2">
        <v>300</v>
      </c>
      <c r="E55" s="29">
        <f t="shared" si="0"/>
        <v>100</v>
      </c>
      <c r="F55" s="33">
        <v>29.4</v>
      </c>
      <c r="G55" s="1">
        <f t="shared" si="1"/>
        <v>2940</v>
      </c>
    </row>
    <row r="56" spans="1:7" ht="15.75" x14ac:dyDescent="0.25">
      <c r="A56" s="18" t="s">
        <v>324</v>
      </c>
      <c r="B56" s="2">
        <v>200</v>
      </c>
      <c r="C56" s="19">
        <v>0</v>
      </c>
      <c r="D56" s="2">
        <v>200</v>
      </c>
      <c r="E56" s="29">
        <f t="shared" si="0"/>
        <v>0</v>
      </c>
      <c r="F56" s="33">
        <v>2.84</v>
      </c>
      <c r="G56" s="1">
        <f t="shared" si="1"/>
        <v>0</v>
      </c>
    </row>
    <row r="57" spans="1:7" ht="15.75" x14ac:dyDescent="0.25">
      <c r="A57" s="18" t="s">
        <v>28</v>
      </c>
      <c r="B57" s="2">
        <v>200</v>
      </c>
      <c r="C57" s="19">
        <v>100</v>
      </c>
      <c r="D57" s="2">
        <v>200</v>
      </c>
      <c r="E57" s="29">
        <f t="shared" si="0"/>
        <v>100</v>
      </c>
      <c r="F57" s="33">
        <v>132</v>
      </c>
      <c r="G57" s="1">
        <f t="shared" si="1"/>
        <v>13200</v>
      </c>
    </row>
    <row r="58" spans="1:7" ht="15.75" x14ac:dyDescent="0.25">
      <c r="A58" s="18" t="s">
        <v>148</v>
      </c>
      <c r="B58" s="2">
        <v>700</v>
      </c>
      <c r="C58" s="19">
        <v>400</v>
      </c>
      <c r="D58" s="2">
        <v>800</v>
      </c>
      <c r="E58" s="29">
        <f t="shared" si="0"/>
        <v>300</v>
      </c>
      <c r="F58" s="33">
        <v>1.75</v>
      </c>
      <c r="G58" s="1">
        <f t="shared" si="1"/>
        <v>525</v>
      </c>
    </row>
    <row r="59" spans="1:7" ht="15.75" x14ac:dyDescent="0.25">
      <c r="A59" s="18" t="s">
        <v>149</v>
      </c>
      <c r="B59" s="2">
        <v>1000</v>
      </c>
      <c r="C59" s="19">
        <v>0</v>
      </c>
      <c r="D59" s="2">
        <v>900</v>
      </c>
      <c r="E59" s="29">
        <f t="shared" si="0"/>
        <v>100</v>
      </c>
      <c r="F59" s="33">
        <v>0.37</v>
      </c>
      <c r="G59" s="1">
        <f t="shared" si="1"/>
        <v>37</v>
      </c>
    </row>
    <row r="60" spans="1:7" ht="15.75" x14ac:dyDescent="0.25">
      <c r="A60" s="18" t="s">
        <v>90</v>
      </c>
      <c r="B60" s="2">
        <v>1200</v>
      </c>
      <c r="C60" s="19">
        <v>0</v>
      </c>
      <c r="D60" s="2">
        <v>1000</v>
      </c>
      <c r="E60" s="29">
        <f t="shared" si="0"/>
        <v>200</v>
      </c>
      <c r="F60" s="33">
        <v>1.84</v>
      </c>
      <c r="G60" s="1">
        <f t="shared" si="1"/>
        <v>368</v>
      </c>
    </row>
    <row r="61" spans="1:7" ht="15.75" x14ac:dyDescent="0.25">
      <c r="A61" s="18" t="s">
        <v>21</v>
      </c>
      <c r="B61" s="2">
        <v>100</v>
      </c>
      <c r="C61" s="19">
        <v>100</v>
      </c>
      <c r="D61" s="2">
        <v>100</v>
      </c>
      <c r="E61" s="29">
        <f t="shared" si="0"/>
        <v>100</v>
      </c>
      <c r="F61" s="33">
        <v>0.15</v>
      </c>
      <c r="G61" s="1">
        <f t="shared" si="1"/>
        <v>15</v>
      </c>
    </row>
    <row r="62" spans="1:7" ht="15.75" x14ac:dyDescent="0.25">
      <c r="A62" s="18" t="s">
        <v>150</v>
      </c>
      <c r="B62" s="2">
        <v>75</v>
      </c>
      <c r="C62" s="19">
        <v>0</v>
      </c>
      <c r="D62" s="2">
        <v>75</v>
      </c>
      <c r="E62" s="29">
        <f t="shared" si="0"/>
        <v>0</v>
      </c>
      <c r="F62" s="33">
        <v>38.22</v>
      </c>
      <c r="G62" s="1">
        <f t="shared" si="1"/>
        <v>0</v>
      </c>
    </row>
    <row r="63" spans="1:7" ht="15.75" x14ac:dyDescent="0.25">
      <c r="A63" s="18" t="s">
        <v>35</v>
      </c>
      <c r="B63" s="2">
        <v>50</v>
      </c>
      <c r="C63" s="19">
        <v>0</v>
      </c>
      <c r="D63" s="2">
        <v>50</v>
      </c>
      <c r="E63" s="29">
        <f t="shared" si="0"/>
        <v>0</v>
      </c>
      <c r="F63" s="33">
        <v>33.6</v>
      </c>
      <c r="G63" s="1">
        <f t="shared" si="1"/>
        <v>0</v>
      </c>
    </row>
    <row r="64" spans="1:7" ht="15.75" x14ac:dyDescent="0.25">
      <c r="A64" s="18" t="s">
        <v>151</v>
      </c>
      <c r="B64" s="2">
        <v>1450</v>
      </c>
      <c r="C64" s="19">
        <v>1600</v>
      </c>
      <c r="D64" s="2">
        <v>2200</v>
      </c>
      <c r="E64" s="29">
        <f t="shared" si="0"/>
        <v>850</v>
      </c>
      <c r="F64" s="33">
        <v>10.39</v>
      </c>
      <c r="G64" s="1">
        <f t="shared" si="1"/>
        <v>8831.5</v>
      </c>
    </row>
    <row r="65" spans="1:7" ht="15.75" x14ac:dyDescent="0.25">
      <c r="A65" s="18" t="s">
        <v>152</v>
      </c>
      <c r="B65" s="2">
        <v>200</v>
      </c>
      <c r="C65" s="19">
        <v>0</v>
      </c>
      <c r="D65" s="2">
        <v>160</v>
      </c>
      <c r="E65" s="29">
        <f t="shared" si="0"/>
        <v>40</v>
      </c>
      <c r="F65" s="33">
        <v>33.200000000000003</v>
      </c>
      <c r="G65" s="1">
        <f t="shared" si="1"/>
        <v>1328</v>
      </c>
    </row>
    <row r="66" spans="1:7" ht="15.75" x14ac:dyDescent="0.25">
      <c r="A66" s="18" t="s">
        <v>153</v>
      </c>
      <c r="B66" s="2">
        <v>400</v>
      </c>
      <c r="C66" s="19">
        <v>0</v>
      </c>
      <c r="D66" s="2">
        <v>300</v>
      </c>
      <c r="E66" s="29">
        <f t="shared" si="0"/>
        <v>100</v>
      </c>
      <c r="F66" s="33">
        <v>0.73</v>
      </c>
      <c r="G66" s="1">
        <f t="shared" si="1"/>
        <v>73</v>
      </c>
    </row>
    <row r="67" spans="1:7" ht="15.75" x14ac:dyDescent="0.25">
      <c r="A67" s="18" t="s">
        <v>154</v>
      </c>
      <c r="B67" s="2">
        <v>60</v>
      </c>
      <c r="C67" s="19">
        <v>30</v>
      </c>
      <c r="D67" s="2">
        <v>60</v>
      </c>
      <c r="E67" s="29">
        <f t="shared" si="0"/>
        <v>30</v>
      </c>
      <c r="F67" s="33">
        <v>206.8</v>
      </c>
      <c r="G67" s="1">
        <f t="shared" si="1"/>
        <v>6204</v>
      </c>
    </row>
    <row r="68" spans="1:7" ht="15.75" x14ac:dyDescent="0.25">
      <c r="A68" s="18" t="s">
        <v>155</v>
      </c>
      <c r="B68" s="2">
        <v>10</v>
      </c>
      <c r="C68" s="19">
        <v>0</v>
      </c>
      <c r="D68" s="2">
        <v>0</v>
      </c>
      <c r="E68" s="29">
        <f t="shared" si="0"/>
        <v>10</v>
      </c>
      <c r="F68" s="33">
        <v>206.8</v>
      </c>
      <c r="G68" s="1">
        <f t="shared" si="1"/>
        <v>2068</v>
      </c>
    </row>
    <row r="69" spans="1:7" ht="15.75" x14ac:dyDescent="0.25">
      <c r="A69" s="18" t="s">
        <v>156</v>
      </c>
      <c r="B69" s="2">
        <v>2</v>
      </c>
      <c r="C69" s="19">
        <v>0</v>
      </c>
      <c r="D69" s="2">
        <v>0</v>
      </c>
      <c r="E69" s="29">
        <f t="shared" si="0"/>
        <v>2</v>
      </c>
      <c r="F69" s="33">
        <v>132</v>
      </c>
      <c r="G69" s="1">
        <f t="shared" si="1"/>
        <v>264</v>
      </c>
    </row>
    <row r="70" spans="1:7" ht="15.75" x14ac:dyDescent="0.25">
      <c r="A70" s="18" t="s">
        <v>157</v>
      </c>
      <c r="B70" s="2">
        <v>1850</v>
      </c>
      <c r="C70" s="19">
        <v>0</v>
      </c>
      <c r="D70" s="2">
        <v>850</v>
      </c>
      <c r="E70" s="29">
        <f t="shared" si="0"/>
        <v>1000</v>
      </c>
      <c r="F70" s="33">
        <v>7.15</v>
      </c>
      <c r="G70" s="1">
        <f t="shared" si="1"/>
        <v>7150</v>
      </c>
    </row>
    <row r="71" spans="1:7" ht="15.75" x14ac:dyDescent="0.25">
      <c r="A71" s="18" t="s">
        <v>158</v>
      </c>
      <c r="B71" s="2">
        <v>60</v>
      </c>
      <c r="C71" s="19">
        <v>20</v>
      </c>
      <c r="D71" s="2">
        <v>60</v>
      </c>
      <c r="E71" s="29">
        <f t="shared" si="0"/>
        <v>20</v>
      </c>
      <c r="F71" s="33">
        <v>23.33</v>
      </c>
      <c r="G71" s="1">
        <f t="shared" si="1"/>
        <v>466.59999999999997</v>
      </c>
    </row>
    <row r="72" spans="1:7" ht="15.75" x14ac:dyDescent="0.25">
      <c r="A72" s="18" t="s">
        <v>159</v>
      </c>
      <c r="B72" s="2">
        <v>300</v>
      </c>
      <c r="C72" s="19">
        <v>40</v>
      </c>
      <c r="D72" s="2">
        <v>300</v>
      </c>
      <c r="E72" s="29">
        <f t="shared" si="0"/>
        <v>40</v>
      </c>
      <c r="F72" s="33">
        <v>28.2</v>
      </c>
      <c r="G72" s="1">
        <f t="shared" si="1"/>
        <v>1128</v>
      </c>
    </row>
    <row r="73" spans="1:7" ht="15.75" x14ac:dyDescent="0.25">
      <c r="A73" s="18" t="s">
        <v>36</v>
      </c>
      <c r="B73" s="2">
        <v>0</v>
      </c>
      <c r="C73" s="19">
        <v>0</v>
      </c>
      <c r="D73" s="2">
        <v>0</v>
      </c>
      <c r="E73" s="29">
        <f t="shared" si="0"/>
        <v>0</v>
      </c>
      <c r="F73" s="33">
        <v>10.6</v>
      </c>
      <c r="G73" s="1">
        <f t="shared" si="1"/>
        <v>0</v>
      </c>
    </row>
    <row r="74" spans="1:7" ht="15.75" x14ac:dyDescent="0.25">
      <c r="A74" s="18" t="s">
        <v>37</v>
      </c>
      <c r="B74" s="2">
        <v>100</v>
      </c>
      <c r="C74" s="19">
        <v>0</v>
      </c>
      <c r="D74" s="2">
        <v>0</v>
      </c>
      <c r="E74" s="29">
        <f t="shared" si="0"/>
        <v>100</v>
      </c>
      <c r="F74" s="33">
        <v>0.3</v>
      </c>
      <c r="G74" s="1">
        <f t="shared" si="1"/>
        <v>30</v>
      </c>
    </row>
    <row r="75" spans="1:7" ht="15.75" x14ac:dyDescent="0.25">
      <c r="A75" s="18" t="s">
        <v>38</v>
      </c>
      <c r="B75" s="2">
        <v>100</v>
      </c>
      <c r="C75" s="19">
        <v>400</v>
      </c>
      <c r="D75" s="2">
        <v>200</v>
      </c>
      <c r="E75" s="29">
        <f t="shared" si="0"/>
        <v>300</v>
      </c>
      <c r="F75" s="33">
        <v>0.5</v>
      </c>
      <c r="G75" s="1">
        <f t="shared" si="1"/>
        <v>150</v>
      </c>
    </row>
    <row r="76" spans="1:7" ht="15.75" x14ac:dyDescent="0.25">
      <c r="A76" s="18" t="s">
        <v>39</v>
      </c>
      <c r="B76" s="2">
        <v>400</v>
      </c>
      <c r="C76" s="19">
        <v>500</v>
      </c>
      <c r="D76" s="2">
        <v>600</v>
      </c>
      <c r="E76" s="29">
        <f t="shared" si="0"/>
        <v>300</v>
      </c>
      <c r="F76" s="33">
        <v>0.37</v>
      </c>
      <c r="G76" s="1">
        <f t="shared" si="1"/>
        <v>111</v>
      </c>
    </row>
    <row r="77" spans="1:7" ht="15.75" x14ac:dyDescent="0.25">
      <c r="A77" s="18" t="s">
        <v>160</v>
      </c>
      <c r="B77" s="2">
        <v>300</v>
      </c>
      <c r="C77" s="19">
        <v>400</v>
      </c>
      <c r="D77" s="2">
        <v>400</v>
      </c>
      <c r="E77" s="29">
        <f t="shared" ref="E77:E140" si="2">(B77+C77)-D77</f>
        <v>300</v>
      </c>
      <c r="F77" s="33">
        <v>1.92</v>
      </c>
      <c r="G77" s="1">
        <f t="shared" ref="G77:G140" si="3">E77*F77</f>
        <v>576</v>
      </c>
    </row>
    <row r="78" spans="1:7" ht="15.75" x14ac:dyDescent="0.25">
      <c r="A78" s="18" t="s">
        <v>161</v>
      </c>
      <c r="B78" s="2">
        <v>40</v>
      </c>
      <c r="C78" s="19">
        <v>200</v>
      </c>
      <c r="D78" s="2">
        <v>160</v>
      </c>
      <c r="E78" s="29">
        <f t="shared" si="2"/>
        <v>80</v>
      </c>
      <c r="F78" s="33">
        <v>19.2</v>
      </c>
      <c r="G78" s="1">
        <f t="shared" si="3"/>
        <v>1536</v>
      </c>
    </row>
    <row r="79" spans="1:7" ht="15.75" x14ac:dyDescent="0.25">
      <c r="A79" s="18" t="s">
        <v>340</v>
      </c>
      <c r="B79" s="2">
        <v>0</v>
      </c>
      <c r="C79" s="19">
        <v>100</v>
      </c>
      <c r="D79" s="2">
        <v>100</v>
      </c>
      <c r="E79" s="29">
        <f t="shared" si="2"/>
        <v>0</v>
      </c>
      <c r="F79" s="33">
        <v>11.99</v>
      </c>
      <c r="G79" s="1">
        <f t="shared" si="3"/>
        <v>0</v>
      </c>
    </row>
    <row r="80" spans="1:7" ht="15.75" x14ac:dyDescent="0.25">
      <c r="A80" s="18" t="s">
        <v>162</v>
      </c>
      <c r="B80" s="2">
        <v>200</v>
      </c>
      <c r="C80" s="19">
        <v>200</v>
      </c>
      <c r="D80" s="2">
        <v>200</v>
      </c>
      <c r="E80" s="29">
        <f t="shared" si="2"/>
        <v>200</v>
      </c>
      <c r="F80" s="33">
        <v>0.34</v>
      </c>
      <c r="G80" s="1">
        <f t="shared" si="3"/>
        <v>68</v>
      </c>
    </row>
    <row r="81" spans="1:7" ht="15.75" x14ac:dyDescent="0.25">
      <c r="A81" s="18" t="s">
        <v>40</v>
      </c>
      <c r="B81" s="2">
        <v>300</v>
      </c>
      <c r="C81" s="19">
        <v>0</v>
      </c>
      <c r="D81" s="2">
        <v>300</v>
      </c>
      <c r="E81" s="29">
        <f t="shared" si="2"/>
        <v>0</v>
      </c>
      <c r="F81" s="33">
        <v>0.22</v>
      </c>
      <c r="G81" s="1">
        <f t="shared" si="3"/>
        <v>0</v>
      </c>
    </row>
    <row r="82" spans="1:7" ht="15.75" x14ac:dyDescent="0.25">
      <c r="A82" s="18" t="s">
        <v>22</v>
      </c>
      <c r="B82" s="2">
        <v>50</v>
      </c>
      <c r="C82" s="19">
        <v>0</v>
      </c>
      <c r="D82" s="2">
        <v>50</v>
      </c>
      <c r="E82" s="29">
        <f t="shared" si="2"/>
        <v>0</v>
      </c>
      <c r="F82" s="33">
        <v>106</v>
      </c>
      <c r="G82" s="1">
        <f t="shared" si="3"/>
        <v>0</v>
      </c>
    </row>
    <row r="83" spans="1:7" ht="15.75" x14ac:dyDescent="0.25">
      <c r="A83" s="18" t="s">
        <v>163</v>
      </c>
      <c r="B83" s="2">
        <v>150</v>
      </c>
      <c r="C83" s="19">
        <v>900</v>
      </c>
      <c r="D83" s="2">
        <v>500</v>
      </c>
      <c r="E83" s="29">
        <f t="shared" si="2"/>
        <v>550</v>
      </c>
      <c r="F83" s="33">
        <v>13.31</v>
      </c>
      <c r="G83" s="1">
        <f t="shared" si="3"/>
        <v>7320.5</v>
      </c>
    </row>
    <row r="84" spans="1:7" ht="15.75" x14ac:dyDescent="0.25">
      <c r="A84" s="18" t="s">
        <v>164</v>
      </c>
      <c r="B84" s="2">
        <v>2300</v>
      </c>
      <c r="C84" s="19">
        <v>0</v>
      </c>
      <c r="D84" s="2">
        <v>1800</v>
      </c>
      <c r="E84" s="29">
        <f t="shared" si="2"/>
        <v>500</v>
      </c>
      <c r="F84" s="33">
        <v>6.6</v>
      </c>
      <c r="G84" s="1">
        <f t="shared" si="3"/>
        <v>3300</v>
      </c>
    </row>
    <row r="85" spans="1:7" ht="15.75" x14ac:dyDescent="0.25">
      <c r="A85" s="18" t="s">
        <v>23</v>
      </c>
      <c r="B85" s="2">
        <v>50</v>
      </c>
      <c r="C85" s="19">
        <v>50</v>
      </c>
      <c r="D85" s="2">
        <v>0</v>
      </c>
      <c r="E85" s="29">
        <f t="shared" si="2"/>
        <v>100</v>
      </c>
      <c r="F85" s="33">
        <v>14.36</v>
      </c>
      <c r="G85" s="1">
        <f t="shared" si="3"/>
        <v>1436</v>
      </c>
    </row>
    <row r="86" spans="1:7" ht="15.75" x14ac:dyDescent="0.25">
      <c r="A86" s="18" t="s">
        <v>24</v>
      </c>
      <c r="B86" s="2">
        <v>100</v>
      </c>
      <c r="C86" s="19">
        <v>50</v>
      </c>
      <c r="D86" s="2">
        <v>100</v>
      </c>
      <c r="E86" s="29">
        <f t="shared" si="2"/>
        <v>50</v>
      </c>
      <c r="F86" s="33">
        <v>12.23</v>
      </c>
      <c r="G86" s="1">
        <f t="shared" si="3"/>
        <v>611.5</v>
      </c>
    </row>
    <row r="87" spans="1:7" ht="15.75" x14ac:dyDescent="0.25">
      <c r="A87" s="18" t="s">
        <v>165</v>
      </c>
      <c r="B87" s="2">
        <v>140</v>
      </c>
      <c r="C87" s="19">
        <v>20</v>
      </c>
      <c r="D87" s="2">
        <v>150</v>
      </c>
      <c r="E87" s="29">
        <f t="shared" si="2"/>
        <v>10</v>
      </c>
      <c r="F87" s="33">
        <v>52.12</v>
      </c>
      <c r="G87" s="1">
        <f t="shared" si="3"/>
        <v>521.19999999999993</v>
      </c>
    </row>
    <row r="88" spans="1:7" ht="15.75" x14ac:dyDescent="0.25">
      <c r="A88" s="18" t="s">
        <v>166</v>
      </c>
      <c r="B88" s="2">
        <v>0</v>
      </c>
      <c r="C88" s="19">
        <v>0</v>
      </c>
      <c r="D88" s="2">
        <v>0</v>
      </c>
      <c r="E88" s="29">
        <f t="shared" si="2"/>
        <v>0</v>
      </c>
      <c r="F88" s="33">
        <v>1.28</v>
      </c>
      <c r="G88" s="1">
        <f t="shared" si="3"/>
        <v>0</v>
      </c>
    </row>
    <row r="89" spans="1:7" ht="15.75" x14ac:dyDescent="0.25">
      <c r="A89" s="18" t="s">
        <v>167</v>
      </c>
      <c r="B89" s="2">
        <v>0</v>
      </c>
      <c r="C89" s="19">
        <v>0</v>
      </c>
      <c r="D89" s="2">
        <v>0</v>
      </c>
      <c r="E89" s="29">
        <f t="shared" si="2"/>
        <v>0</v>
      </c>
      <c r="F89" s="33">
        <v>0.39</v>
      </c>
      <c r="G89" s="1">
        <f t="shared" si="3"/>
        <v>0</v>
      </c>
    </row>
    <row r="90" spans="1:7" ht="15.75" x14ac:dyDescent="0.25">
      <c r="A90" s="18" t="s">
        <v>168</v>
      </c>
      <c r="B90" s="2">
        <v>190</v>
      </c>
      <c r="C90" s="19">
        <v>0</v>
      </c>
      <c r="D90" s="2">
        <v>165</v>
      </c>
      <c r="E90" s="29">
        <f t="shared" si="2"/>
        <v>25</v>
      </c>
      <c r="F90" s="33">
        <v>121</v>
      </c>
      <c r="G90" s="1">
        <f t="shared" si="3"/>
        <v>3025</v>
      </c>
    </row>
    <row r="91" spans="1:7" ht="15.75" x14ac:dyDescent="0.25">
      <c r="A91" s="18" t="s">
        <v>169</v>
      </c>
      <c r="B91" s="2">
        <v>100</v>
      </c>
      <c r="C91" s="19">
        <v>0</v>
      </c>
      <c r="D91" s="2">
        <v>0</v>
      </c>
      <c r="E91" s="29">
        <f t="shared" si="2"/>
        <v>100</v>
      </c>
      <c r="F91" s="33">
        <v>0.84</v>
      </c>
      <c r="G91" s="1">
        <f t="shared" si="3"/>
        <v>84</v>
      </c>
    </row>
    <row r="92" spans="1:7" ht="15.75" x14ac:dyDescent="0.25">
      <c r="A92" s="18" t="s">
        <v>170</v>
      </c>
      <c r="B92" s="2">
        <v>100</v>
      </c>
      <c r="C92" s="19">
        <v>0</v>
      </c>
      <c r="D92" s="2">
        <v>0</v>
      </c>
      <c r="E92" s="29">
        <f t="shared" si="2"/>
        <v>100</v>
      </c>
      <c r="F92" s="33">
        <v>0.72</v>
      </c>
      <c r="G92" s="1">
        <f t="shared" si="3"/>
        <v>72</v>
      </c>
    </row>
    <row r="93" spans="1:7" ht="15.75" x14ac:dyDescent="0.25">
      <c r="A93" s="18" t="s">
        <v>41</v>
      </c>
      <c r="B93" s="2">
        <v>232</v>
      </c>
      <c r="C93" s="19">
        <v>192</v>
      </c>
      <c r="D93" s="2">
        <v>232</v>
      </c>
      <c r="E93" s="29">
        <f t="shared" si="2"/>
        <v>192</v>
      </c>
      <c r="F93" s="33">
        <v>34.229999999999997</v>
      </c>
      <c r="G93" s="1">
        <f t="shared" si="3"/>
        <v>6572.16</v>
      </c>
    </row>
    <row r="94" spans="1:7" ht="15.75" x14ac:dyDescent="0.25">
      <c r="A94" s="18" t="s">
        <v>42</v>
      </c>
      <c r="B94" s="2">
        <v>0</v>
      </c>
      <c r="C94" s="19">
        <v>0</v>
      </c>
      <c r="D94" s="2">
        <v>0</v>
      </c>
      <c r="E94" s="29">
        <f t="shared" si="2"/>
        <v>0</v>
      </c>
      <c r="F94" s="33">
        <v>25.78</v>
      </c>
      <c r="G94" s="1">
        <f t="shared" si="3"/>
        <v>0</v>
      </c>
    </row>
    <row r="95" spans="1:7" ht="15.75" x14ac:dyDescent="0.25">
      <c r="A95" s="18" t="s">
        <v>171</v>
      </c>
      <c r="B95" s="2">
        <v>60</v>
      </c>
      <c r="C95" s="19">
        <v>600</v>
      </c>
      <c r="D95" s="2">
        <v>300</v>
      </c>
      <c r="E95" s="29">
        <f t="shared" si="2"/>
        <v>360</v>
      </c>
      <c r="F95" s="33">
        <v>70.400000000000006</v>
      </c>
      <c r="G95" s="1">
        <f t="shared" si="3"/>
        <v>25344.000000000004</v>
      </c>
    </row>
    <row r="96" spans="1:7" ht="15.75" x14ac:dyDescent="0.25">
      <c r="A96" s="18" t="s">
        <v>172</v>
      </c>
      <c r="B96" s="2">
        <v>650</v>
      </c>
      <c r="C96" s="19">
        <v>240</v>
      </c>
      <c r="D96" s="2">
        <v>650</v>
      </c>
      <c r="E96" s="29">
        <f t="shared" si="2"/>
        <v>240</v>
      </c>
      <c r="F96" s="33">
        <v>34.729999999999997</v>
      </c>
      <c r="G96" s="1">
        <f t="shared" si="3"/>
        <v>8335.1999999999989</v>
      </c>
    </row>
    <row r="97" spans="1:7" ht="15.75" x14ac:dyDescent="0.25">
      <c r="A97" s="18" t="s">
        <v>173</v>
      </c>
      <c r="B97" s="2">
        <v>132</v>
      </c>
      <c r="C97" s="19">
        <v>300</v>
      </c>
      <c r="D97" s="2">
        <v>280</v>
      </c>
      <c r="E97" s="29">
        <f t="shared" si="2"/>
        <v>152</v>
      </c>
      <c r="F97" s="33">
        <v>39</v>
      </c>
      <c r="G97" s="1">
        <f t="shared" si="3"/>
        <v>5928</v>
      </c>
    </row>
    <row r="98" spans="1:7" ht="15.75" x14ac:dyDescent="0.25">
      <c r="A98" s="18" t="s">
        <v>174</v>
      </c>
      <c r="B98" s="2">
        <v>248</v>
      </c>
      <c r="C98" s="19">
        <v>0</v>
      </c>
      <c r="D98" s="2">
        <v>224</v>
      </c>
      <c r="E98" s="29">
        <f t="shared" si="2"/>
        <v>24</v>
      </c>
      <c r="F98" s="33">
        <v>30</v>
      </c>
      <c r="G98" s="1">
        <f t="shared" si="3"/>
        <v>720</v>
      </c>
    </row>
    <row r="99" spans="1:7" ht="15.75" x14ac:dyDescent="0.25">
      <c r="A99" s="18" t="s">
        <v>175</v>
      </c>
      <c r="B99" s="2">
        <v>640</v>
      </c>
      <c r="C99" s="19">
        <v>72</v>
      </c>
      <c r="D99" s="2">
        <v>520</v>
      </c>
      <c r="E99" s="29">
        <f t="shared" si="2"/>
        <v>192</v>
      </c>
      <c r="F99" s="33">
        <v>27.1</v>
      </c>
      <c r="G99" s="1">
        <f t="shared" si="3"/>
        <v>5203.2000000000007</v>
      </c>
    </row>
    <row r="100" spans="1:7" ht="15.75" x14ac:dyDescent="0.25">
      <c r="A100" s="18" t="s">
        <v>43</v>
      </c>
      <c r="B100" s="2">
        <v>180</v>
      </c>
      <c r="C100" s="19">
        <v>600</v>
      </c>
      <c r="D100" s="2">
        <v>610</v>
      </c>
      <c r="E100" s="29">
        <f t="shared" si="2"/>
        <v>170</v>
      </c>
      <c r="F100" s="33">
        <v>70.400000000000006</v>
      </c>
      <c r="G100" s="1">
        <f t="shared" si="3"/>
        <v>11968.000000000002</v>
      </c>
    </row>
    <row r="101" spans="1:7" ht="15.75" x14ac:dyDescent="0.25">
      <c r="A101" s="18" t="s">
        <v>176</v>
      </c>
      <c r="B101" s="2">
        <v>66</v>
      </c>
      <c r="C101" s="19">
        <v>0</v>
      </c>
      <c r="D101" s="2">
        <v>66</v>
      </c>
      <c r="E101" s="29">
        <f t="shared" si="2"/>
        <v>0</v>
      </c>
      <c r="F101" s="33">
        <v>77.599999999999994</v>
      </c>
      <c r="G101" s="1">
        <f t="shared" si="3"/>
        <v>0</v>
      </c>
    </row>
    <row r="102" spans="1:7" ht="15.75" x14ac:dyDescent="0.25">
      <c r="A102" s="18" t="s">
        <v>177</v>
      </c>
      <c r="B102" s="2">
        <v>400</v>
      </c>
      <c r="C102" s="19">
        <v>0</v>
      </c>
      <c r="D102" s="2">
        <v>350</v>
      </c>
      <c r="E102" s="29">
        <f t="shared" si="2"/>
        <v>50</v>
      </c>
      <c r="F102" s="33">
        <v>29.15</v>
      </c>
      <c r="G102" s="1">
        <f t="shared" si="3"/>
        <v>1457.5</v>
      </c>
    </row>
    <row r="103" spans="1:7" ht="15.75" x14ac:dyDescent="0.25">
      <c r="A103" s="18" t="s">
        <v>178</v>
      </c>
      <c r="B103" s="2">
        <v>200</v>
      </c>
      <c r="C103" s="19">
        <v>0</v>
      </c>
      <c r="D103" s="2">
        <v>200</v>
      </c>
      <c r="E103" s="29">
        <f t="shared" si="2"/>
        <v>0</v>
      </c>
      <c r="F103" s="33">
        <v>0.31</v>
      </c>
      <c r="G103" s="1">
        <f t="shared" si="3"/>
        <v>0</v>
      </c>
    </row>
    <row r="104" spans="1:7" ht="15.75" x14ac:dyDescent="0.25">
      <c r="A104" s="18" t="s">
        <v>179</v>
      </c>
      <c r="B104" s="2">
        <v>1100</v>
      </c>
      <c r="C104" s="19">
        <v>0</v>
      </c>
      <c r="D104" s="2">
        <v>800</v>
      </c>
      <c r="E104" s="29">
        <f t="shared" si="2"/>
        <v>300</v>
      </c>
      <c r="F104" s="33">
        <v>16.5</v>
      </c>
      <c r="G104" s="1">
        <f t="shared" si="3"/>
        <v>4950</v>
      </c>
    </row>
    <row r="105" spans="1:7" ht="15.75" x14ac:dyDescent="0.25">
      <c r="A105" s="18" t="s">
        <v>180</v>
      </c>
      <c r="B105" s="2">
        <v>200</v>
      </c>
      <c r="C105" s="19">
        <v>100</v>
      </c>
      <c r="D105" s="2">
        <v>200</v>
      </c>
      <c r="E105" s="29">
        <f t="shared" si="2"/>
        <v>100</v>
      </c>
      <c r="F105" s="33">
        <v>11.02</v>
      </c>
      <c r="G105" s="1">
        <f t="shared" si="3"/>
        <v>1102</v>
      </c>
    </row>
    <row r="106" spans="1:7" ht="15.75" x14ac:dyDescent="0.25">
      <c r="A106" s="18" t="s">
        <v>341</v>
      </c>
      <c r="B106" s="2">
        <v>8</v>
      </c>
      <c r="C106" s="19">
        <v>12</v>
      </c>
      <c r="D106" s="2">
        <v>15</v>
      </c>
      <c r="E106" s="29">
        <f t="shared" si="2"/>
        <v>5</v>
      </c>
      <c r="F106" s="33">
        <v>473</v>
      </c>
      <c r="G106" s="1">
        <f t="shared" si="3"/>
        <v>2365</v>
      </c>
    </row>
    <row r="107" spans="1:7" ht="15.75" x14ac:dyDescent="0.25">
      <c r="A107" s="18" t="s">
        <v>181</v>
      </c>
      <c r="B107" s="2">
        <v>84</v>
      </c>
      <c r="C107" s="19">
        <v>0</v>
      </c>
      <c r="D107" s="2">
        <v>48</v>
      </c>
      <c r="E107" s="29">
        <f t="shared" si="2"/>
        <v>36</v>
      </c>
      <c r="F107" s="33">
        <v>110.1</v>
      </c>
      <c r="G107" s="1">
        <f t="shared" si="3"/>
        <v>3963.6</v>
      </c>
    </row>
    <row r="108" spans="1:7" ht="15.75" x14ac:dyDescent="0.25">
      <c r="A108" s="18" t="s">
        <v>182</v>
      </c>
      <c r="B108" s="2">
        <v>0</v>
      </c>
      <c r="C108" s="19">
        <v>0</v>
      </c>
      <c r="D108" s="2">
        <v>0</v>
      </c>
      <c r="E108" s="29">
        <f t="shared" si="2"/>
        <v>0</v>
      </c>
      <c r="F108" s="33">
        <v>662.8</v>
      </c>
      <c r="G108" s="1">
        <f t="shared" si="3"/>
        <v>0</v>
      </c>
    </row>
    <row r="109" spans="1:7" ht="15.75" x14ac:dyDescent="0.25">
      <c r="A109" s="18" t="s">
        <v>44</v>
      </c>
      <c r="B109" s="2">
        <v>8</v>
      </c>
      <c r="C109" s="19">
        <v>30</v>
      </c>
      <c r="D109" s="2">
        <v>22</v>
      </c>
      <c r="E109" s="29">
        <f t="shared" si="2"/>
        <v>16</v>
      </c>
      <c r="F109" s="33">
        <v>38.42</v>
      </c>
      <c r="G109" s="1">
        <f t="shared" si="3"/>
        <v>614.72</v>
      </c>
    </row>
    <row r="110" spans="1:7" ht="15.75" x14ac:dyDescent="0.25">
      <c r="A110" s="18" t="s">
        <v>183</v>
      </c>
      <c r="B110" s="2">
        <v>750</v>
      </c>
      <c r="C110" s="19">
        <v>4000</v>
      </c>
      <c r="D110" s="2">
        <v>3600</v>
      </c>
      <c r="E110" s="29">
        <f t="shared" si="2"/>
        <v>1150</v>
      </c>
      <c r="F110" s="33">
        <v>9.85</v>
      </c>
      <c r="G110" s="1">
        <f t="shared" si="3"/>
        <v>11327.5</v>
      </c>
    </row>
    <row r="111" spans="1:7" ht="15.75" x14ac:dyDescent="0.25">
      <c r="A111" s="18" t="s">
        <v>184</v>
      </c>
      <c r="B111" s="2">
        <v>100</v>
      </c>
      <c r="C111" s="19">
        <v>600</v>
      </c>
      <c r="D111" s="2">
        <v>300</v>
      </c>
      <c r="E111" s="29">
        <f t="shared" si="2"/>
        <v>400</v>
      </c>
      <c r="F111" s="33">
        <v>1.89</v>
      </c>
      <c r="G111" s="1">
        <f t="shared" si="3"/>
        <v>756</v>
      </c>
    </row>
    <row r="112" spans="1:7" ht="15.75" x14ac:dyDescent="0.25">
      <c r="A112" s="18" t="s">
        <v>185</v>
      </c>
      <c r="B112" s="2">
        <v>350</v>
      </c>
      <c r="C112" s="19">
        <v>40</v>
      </c>
      <c r="D112" s="2">
        <v>350</v>
      </c>
      <c r="E112" s="29">
        <f t="shared" si="2"/>
        <v>40</v>
      </c>
      <c r="F112" s="33">
        <v>15.2</v>
      </c>
      <c r="G112" s="1">
        <f t="shared" si="3"/>
        <v>608</v>
      </c>
    </row>
    <row r="113" spans="1:7" ht="15.75" x14ac:dyDescent="0.25">
      <c r="A113" s="18" t="s">
        <v>186</v>
      </c>
      <c r="B113" s="2">
        <v>283</v>
      </c>
      <c r="C113" s="19">
        <v>100</v>
      </c>
      <c r="D113" s="2">
        <v>283</v>
      </c>
      <c r="E113" s="29">
        <f t="shared" si="2"/>
        <v>100</v>
      </c>
      <c r="F113" s="33">
        <v>14.15</v>
      </c>
      <c r="G113" s="1">
        <f t="shared" si="3"/>
        <v>1415</v>
      </c>
    </row>
    <row r="114" spans="1:7" ht="15.75" x14ac:dyDescent="0.25">
      <c r="A114" s="18" t="s">
        <v>187</v>
      </c>
      <c r="B114" s="2">
        <v>600</v>
      </c>
      <c r="C114" s="19">
        <v>0</v>
      </c>
      <c r="D114" s="2">
        <v>500</v>
      </c>
      <c r="E114" s="29">
        <f t="shared" si="2"/>
        <v>100</v>
      </c>
      <c r="F114" s="33">
        <v>17.93</v>
      </c>
      <c r="G114" s="1">
        <f t="shared" si="3"/>
        <v>1793</v>
      </c>
    </row>
    <row r="115" spans="1:7" ht="15.75" x14ac:dyDescent="0.25">
      <c r="A115" s="18" t="s">
        <v>188</v>
      </c>
      <c r="B115" s="2">
        <v>1200</v>
      </c>
      <c r="C115" s="19">
        <v>400</v>
      </c>
      <c r="D115" s="2">
        <v>1200</v>
      </c>
      <c r="E115" s="29">
        <f t="shared" si="2"/>
        <v>400</v>
      </c>
      <c r="F115" s="33">
        <v>12.95</v>
      </c>
      <c r="G115" s="1">
        <f t="shared" si="3"/>
        <v>5180</v>
      </c>
    </row>
    <row r="116" spans="1:7" ht="15.75" x14ac:dyDescent="0.25">
      <c r="A116" s="18" t="s">
        <v>189</v>
      </c>
      <c r="B116" s="2">
        <v>550</v>
      </c>
      <c r="C116" s="19">
        <v>1000</v>
      </c>
      <c r="D116" s="2">
        <v>850</v>
      </c>
      <c r="E116" s="29">
        <f t="shared" si="2"/>
        <v>700</v>
      </c>
      <c r="F116" s="33">
        <v>13.51</v>
      </c>
      <c r="G116" s="1">
        <f t="shared" si="3"/>
        <v>9457</v>
      </c>
    </row>
    <row r="117" spans="1:7" ht="15.75" x14ac:dyDescent="0.25">
      <c r="A117" s="18" t="s">
        <v>190</v>
      </c>
      <c r="B117" s="2">
        <v>500</v>
      </c>
      <c r="C117" s="19">
        <v>1000</v>
      </c>
      <c r="D117" s="2">
        <v>560</v>
      </c>
      <c r="E117" s="29">
        <f t="shared" si="2"/>
        <v>940</v>
      </c>
      <c r="F117" s="33">
        <v>8.7799999999999994</v>
      </c>
      <c r="G117" s="1">
        <f t="shared" si="3"/>
        <v>8253.1999999999989</v>
      </c>
    </row>
    <row r="118" spans="1:7" ht="15.75" x14ac:dyDescent="0.25">
      <c r="A118" s="18" t="s">
        <v>191</v>
      </c>
      <c r="B118" s="2">
        <v>2650</v>
      </c>
      <c r="C118" s="19">
        <v>0</v>
      </c>
      <c r="D118" s="2">
        <v>2500</v>
      </c>
      <c r="E118" s="29">
        <f t="shared" si="2"/>
        <v>150</v>
      </c>
      <c r="F118" s="33">
        <v>10.42</v>
      </c>
      <c r="G118" s="1">
        <f t="shared" si="3"/>
        <v>1563</v>
      </c>
    </row>
    <row r="119" spans="1:7" ht="15.75" x14ac:dyDescent="0.25">
      <c r="A119" s="18" t="s">
        <v>45</v>
      </c>
      <c r="B119" s="2">
        <v>1200</v>
      </c>
      <c r="C119" s="19">
        <v>0</v>
      </c>
      <c r="D119" s="2">
        <v>800</v>
      </c>
      <c r="E119" s="29">
        <f t="shared" si="2"/>
        <v>400</v>
      </c>
      <c r="F119" s="33">
        <v>1.98</v>
      </c>
      <c r="G119" s="1">
        <f t="shared" si="3"/>
        <v>792</v>
      </c>
    </row>
    <row r="120" spans="1:7" ht="15.75" x14ac:dyDescent="0.25">
      <c r="A120" s="18" t="s">
        <v>192</v>
      </c>
      <c r="B120" s="2">
        <v>0</v>
      </c>
      <c r="C120" s="19">
        <v>100</v>
      </c>
      <c r="D120" s="2">
        <v>60</v>
      </c>
      <c r="E120" s="29">
        <f t="shared" si="2"/>
        <v>40</v>
      </c>
      <c r="F120" s="33">
        <v>113</v>
      </c>
      <c r="G120" s="1">
        <f t="shared" si="3"/>
        <v>4520</v>
      </c>
    </row>
    <row r="121" spans="1:7" ht="15.75" x14ac:dyDescent="0.25">
      <c r="A121" s="18" t="s">
        <v>193</v>
      </c>
      <c r="B121" s="2">
        <v>80</v>
      </c>
      <c r="C121" s="19">
        <v>60</v>
      </c>
      <c r="D121" s="2">
        <v>100</v>
      </c>
      <c r="E121" s="29">
        <f t="shared" si="2"/>
        <v>40</v>
      </c>
      <c r="F121" s="33">
        <v>527.07000000000005</v>
      </c>
      <c r="G121" s="1">
        <f t="shared" si="3"/>
        <v>21082.800000000003</v>
      </c>
    </row>
    <row r="122" spans="1:7" ht="15.75" x14ac:dyDescent="0.25">
      <c r="A122" s="18" t="s">
        <v>194</v>
      </c>
      <c r="B122" s="2">
        <v>54000</v>
      </c>
      <c r="C122" s="19">
        <v>20000</v>
      </c>
      <c r="D122" s="2">
        <v>51000</v>
      </c>
      <c r="E122" s="29">
        <f t="shared" si="2"/>
        <v>23000</v>
      </c>
      <c r="F122" s="33">
        <v>1.47</v>
      </c>
      <c r="G122" s="1">
        <f t="shared" si="3"/>
        <v>33810</v>
      </c>
    </row>
    <row r="123" spans="1:7" ht="15.75" x14ac:dyDescent="0.25">
      <c r="A123" s="18" t="s">
        <v>302</v>
      </c>
      <c r="B123" s="2">
        <v>1200</v>
      </c>
      <c r="C123" s="19">
        <v>400</v>
      </c>
      <c r="D123" s="2">
        <v>1300</v>
      </c>
      <c r="E123" s="29">
        <f t="shared" si="2"/>
        <v>300</v>
      </c>
      <c r="F123" s="33">
        <v>8.16</v>
      </c>
      <c r="G123" s="1">
        <f t="shared" si="3"/>
        <v>2448</v>
      </c>
    </row>
    <row r="124" spans="1:7" ht="15.75" x14ac:dyDescent="0.25">
      <c r="A124" s="18" t="s">
        <v>195</v>
      </c>
      <c r="B124" s="2">
        <v>96</v>
      </c>
      <c r="C124" s="19">
        <v>72</v>
      </c>
      <c r="D124" s="2">
        <v>120</v>
      </c>
      <c r="E124" s="29">
        <f t="shared" si="2"/>
        <v>48</v>
      </c>
      <c r="F124" s="33">
        <v>90.97</v>
      </c>
      <c r="G124" s="1">
        <f t="shared" si="3"/>
        <v>4366.5599999999995</v>
      </c>
    </row>
    <row r="125" spans="1:7" ht="15.75" x14ac:dyDescent="0.25">
      <c r="A125" s="18" t="s">
        <v>25</v>
      </c>
      <c r="B125" s="2">
        <v>168</v>
      </c>
      <c r="C125" s="19">
        <v>0</v>
      </c>
      <c r="D125" s="2">
        <v>120</v>
      </c>
      <c r="E125" s="29">
        <f t="shared" si="2"/>
        <v>48</v>
      </c>
      <c r="F125" s="33">
        <v>82.13</v>
      </c>
      <c r="G125" s="1">
        <f t="shared" si="3"/>
        <v>3942.24</v>
      </c>
    </row>
    <row r="126" spans="1:7" ht="15.75" x14ac:dyDescent="0.25">
      <c r="A126" s="18" t="s">
        <v>196</v>
      </c>
      <c r="B126" s="2">
        <v>0</v>
      </c>
      <c r="C126" s="19">
        <v>0</v>
      </c>
      <c r="D126" s="2">
        <v>0</v>
      </c>
      <c r="E126" s="29">
        <f t="shared" si="2"/>
        <v>0</v>
      </c>
      <c r="F126" s="33">
        <v>59.4</v>
      </c>
      <c r="G126" s="1">
        <f t="shared" si="3"/>
        <v>0</v>
      </c>
    </row>
    <row r="127" spans="1:7" ht="15.75" x14ac:dyDescent="0.25">
      <c r="A127" s="18" t="s">
        <v>12</v>
      </c>
      <c r="B127" s="2">
        <v>108</v>
      </c>
      <c r="C127" s="19">
        <v>0</v>
      </c>
      <c r="D127" s="2">
        <v>84</v>
      </c>
      <c r="E127" s="29">
        <f t="shared" si="2"/>
        <v>24</v>
      </c>
      <c r="F127" s="33">
        <v>77.77</v>
      </c>
      <c r="G127" s="1">
        <f t="shared" si="3"/>
        <v>1866.48</v>
      </c>
    </row>
    <row r="128" spans="1:7" ht="15.75" x14ac:dyDescent="0.25">
      <c r="A128" s="18" t="s">
        <v>46</v>
      </c>
      <c r="B128" s="2">
        <v>96</v>
      </c>
      <c r="C128" s="19">
        <v>96</v>
      </c>
      <c r="D128" s="2">
        <v>96</v>
      </c>
      <c r="E128" s="29">
        <f t="shared" si="2"/>
        <v>96</v>
      </c>
      <c r="F128" s="33">
        <v>48.6</v>
      </c>
      <c r="G128" s="1">
        <f t="shared" si="3"/>
        <v>4665.6000000000004</v>
      </c>
    </row>
    <row r="129" spans="1:8" ht="15.75" x14ac:dyDescent="0.25">
      <c r="A129" s="18" t="s">
        <v>11</v>
      </c>
      <c r="B129" s="2">
        <v>148</v>
      </c>
      <c r="C129" s="19">
        <v>144</v>
      </c>
      <c r="D129" s="2">
        <v>236</v>
      </c>
      <c r="E129" s="29">
        <f t="shared" si="2"/>
        <v>56</v>
      </c>
      <c r="F129" s="33">
        <v>49.14</v>
      </c>
      <c r="G129" s="1">
        <f t="shared" si="3"/>
        <v>2751.84</v>
      </c>
    </row>
    <row r="130" spans="1:8" ht="15.75" x14ac:dyDescent="0.25">
      <c r="A130" s="18" t="s">
        <v>47</v>
      </c>
      <c r="B130" s="2">
        <v>96</v>
      </c>
      <c r="C130" s="19">
        <v>0</v>
      </c>
      <c r="D130" s="2">
        <v>0</v>
      </c>
      <c r="E130" s="29">
        <f t="shared" si="2"/>
        <v>96</v>
      </c>
      <c r="F130" s="33">
        <v>80.3</v>
      </c>
      <c r="G130" s="1">
        <f t="shared" si="3"/>
        <v>7708.7999999999993</v>
      </c>
    </row>
    <row r="131" spans="1:8" ht="15.75" x14ac:dyDescent="0.25">
      <c r="A131" s="18" t="s">
        <v>197</v>
      </c>
      <c r="B131" s="2">
        <v>86</v>
      </c>
      <c r="C131" s="19">
        <v>0</v>
      </c>
      <c r="D131" s="2">
        <v>60</v>
      </c>
      <c r="E131" s="29">
        <f t="shared" si="2"/>
        <v>26</v>
      </c>
      <c r="F131" s="33">
        <v>60.02</v>
      </c>
      <c r="G131" s="1">
        <f t="shared" si="3"/>
        <v>1560.52</v>
      </c>
    </row>
    <row r="132" spans="1:8" ht="15.75" x14ac:dyDescent="0.25">
      <c r="A132" s="18" t="s">
        <v>48</v>
      </c>
      <c r="B132" s="2">
        <v>30</v>
      </c>
      <c r="C132" s="19">
        <v>600</v>
      </c>
      <c r="D132" s="2">
        <v>312</v>
      </c>
      <c r="E132" s="29">
        <f t="shared" si="2"/>
        <v>318</v>
      </c>
      <c r="F132" s="33">
        <v>19.8</v>
      </c>
      <c r="G132" s="1">
        <f t="shared" si="3"/>
        <v>6296.4000000000005</v>
      </c>
    </row>
    <row r="133" spans="1:8" ht="15.75" x14ac:dyDescent="0.25">
      <c r="A133" s="18" t="s">
        <v>198</v>
      </c>
      <c r="B133" s="2">
        <v>8</v>
      </c>
      <c r="C133" s="19">
        <v>4</v>
      </c>
      <c r="D133" s="2">
        <v>6</v>
      </c>
      <c r="E133" s="29">
        <f t="shared" si="2"/>
        <v>6</v>
      </c>
      <c r="F133" s="33">
        <v>794.2</v>
      </c>
      <c r="G133" s="1">
        <f t="shared" si="3"/>
        <v>4765.2000000000007</v>
      </c>
    </row>
    <row r="134" spans="1:8" ht="15.75" x14ac:dyDescent="0.25">
      <c r="A134" s="18" t="s">
        <v>49</v>
      </c>
      <c r="B134" s="2">
        <v>3500</v>
      </c>
      <c r="C134" s="19">
        <v>0</v>
      </c>
      <c r="D134" s="2">
        <v>0</v>
      </c>
      <c r="E134" s="29">
        <f t="shared" si="2"/>
        <v>3500</v>
      </c>
      <c r="F134" s="33">
        <v>2.39</v>
      </c>
      <c r="G134" s="1">
        <f t="shared" si="3"/>
        <v>8365</v>
      </c>
    </row>
    <row r="135" spans="1:8" ht="15.75" x14ac:dyDescent="0.25">
      <c r="A135" s="18" t="s">
        <v>50</v>
      </c>
      <c r="B135" s="2">
        <v>8600</v>
      </c>
      <c r="C135" s="19">
        <v>0</v>
      </c>
      <c r="D135" s="2">
        <v>5800</v>
      </c>
      <c r="E135" s="29">
        <f t="shared" si="2"/>
        <v>2800</v>
      </c>
      <c r="F135" s="33">
        <v>1.38</v>
      </c>
      <c r="G135" s="1">
        <f t="shared" si="3"/>
        <v>3863.9999999999995</v>
      </c>
      <c r="H135" s="2" t="s">
        <v>29</v>
      </c>
    </row>
    <row r="136" spans="1:8" ht="15.75" x14ac:dyDescent="0.25">
      <c r="A136" s="18" t="s">
        <v>51</v>
      </c>
      <c r="B136" s="2">
        <v>500</v>
      </c>
      <c r="C136" s="19">
        <v>5000</v>
      </c>
      <c r="D136" s="2">
        <v>3600</v>
      </c>
      <c r="E136" s="29">
        <f t="shared" si="2"/>
        <v>1900</v>
      </c>
      <c r="F136" s="33">
        <v>1.52</v>
      </c>
      <c r="G136" s="1">
        <f t="shared" si="3"/>
        <v>2888</v>
      </c>
    </row>
    <row r="137" spans="1:8" ht="15.75" x14ac:dyDescent="0.25">
      <c r="A137" s="18" t="s">
        <v>52</v>
      </c>
      <c r="B137" s="2">
        <v>100</v>
      </c>
      <c r="C137" s="19">
        <v>0</v>
      </c>
      <c r="D137" s="2">
        <v>40</v>
      </c>
      <c r="E137" s="29">
        <f t="shared" si="2"/>
        <v>60</v>
      </c>
      <c r="F137" s="33">
        <v>37.29</v>
      </c>
      <c r="G137" s="1">
        <f t="shared" si="3"/>
        <v>2237.4</v>
      </c>
    </row>
    <row r="138" spans="1:8" ht="15.75" x14ac:dyDescent="0.25">
      <c r="A138" s="18" t="s">
        <v>199</v>
      </c>
      <c r="B138" s="2">
        <v>100</v>
      </c>
      <c r="C138" s="19">
        <v>300</v>
      </c>
      <c r="D138" s="2">
        <v>100</v>
      </c>
      <c r="E138" s="29">
        <f t="shared" si="2"/>
        <v>300</v>
      </c>
      <c r="F138" s="33">
        <v>1.88</v>
      </c>
      <c r="G138" s="1">
        <f t="shared" si="3"/>
        <v>564</v>
      </c>
    </row>
    <row r="139" spans="1:8" ht="15.75" x14ac:dyDescent="0.25">
      <c r="A139" s="18" t="s">
        <v>53</v>
      </c>
      <c r="B139" s="2">
        <v>40</v>
      </c>
      <c r="C139" s="19">
        <v>300</v>
      </c>
      <c r="D139" s="2">
        <v>260</v>
      </c>
      <c r="E139" s="29">
        <f t="shared" si="2"/>
        <v>80</v>
      </c>
      <c r="F139" s="33">
        <v>25.08</v>
      </c>
      <c r="G139" s="1">
        <f t="shared" si="3"/>
        <v>2006.3999999999999</v>
      </c>
    </row>
    <row r="140" spans="1:8" ht="15.75" x14ac:dyDescent="0.25">
      <c r="A140" s="18" t="s">
        <v>200</v>
      </c>
      <c r="B140" s="2">
        <v>200</v>
      </c>
      <c r="C140" s="19">
        <v>150</v>
      </c>
      <c r="D140" s="2">
        <v>240</v>
      </c>
      <c r="E140" s="29">
        <f t="shared" si="2"/>
        <v>110</v>
      </c>
      <c r="F140" s="33">
        <v>24.78</v>
      </c>
      <c r="G140" s="1">
        <f t="shared" si="3"/>
        <v>2725.8</v>
      </c>
    </row>
    <row r="141" spans="1:8" ht="15.75" x14ac:dyDescent="0.25">
      <c r="A141" s="18" t="s">
        <v>54</v>
      </c>
      <c r="B141" s="2">
        <v>4600</v>
      </c>
      <c r="C141" s="19">
        <v>0</v>
      </c>
      <c r="D141" s="2">
        <v>4200</v>
      </c>
      <c r="E141" s="29">
        <f t="shared" ref="E141:E181" si="4">(B141+C141)-D141</f>
        <v>400</v>
      </c>
      <c r="F141" s="33">
        <v>1.52</v>
      </c>
      <c r="G141" s="1">
        <f t="shared" ref="G141:G181" si="5">E141*F141</f>
        <v>608</v>
      </c>
    </row>
    <row r="142" spans="1:8" ht="15.75" x14ac:dyDescent="0.25">
      <c r="A142" s="18" t="s">
        <v>55</v>
      </c>
      <c r="B142" s="2">
        <v>1</v>
      </c>
      <c r="C142" s="19">
        <v>30</v>
      </c>
      <c r="D142" s="2">
        <v>25</v>
      </c>
      <c r="E142" s="29">
        <f t="shared" si="4"/>
        <v>6</v>
      </c>
      <c r="F142" s="33">
        <v>149.80000000000001</v>
      </c>
      <c r="G142" s="1">
        <f t="shared" si="5"/>
        <v>898.80000000000007</v>
      </c>
    </row>
    <row r="143" spans="1:8" ht="15.75" x14ac:dyDescent="0.25">
      <c r="A143" s="18" t="s">
        <v>303</v>
      </c>
      <c r="B143" s="2">
        <v>150</v>
      </c>
      <c r="C143" s="19">
        <v>0</v>
      </c>
      <c r="D143" s="2">
        <v>150</v>
      </c>
      <c r="E143" s="29">
        <f t="shared" si="4"/>
        <v>0</v>
      </c>
      <c r="F143" s="33">
        <v>2.25</v>
      </c>
      <c r="G143" s="1">
        <f t="shared" si="5"/>
        <v>0</v>
      </c>
    </row>
    <row r="144" spans="1:8" ht="15.75" x14ac:dyDescent="0.25">
      <c r="A144" s="18" t="s">
        <v>26</v>
      </c>
      <c r="B144" s="2">
        <v>120</v>
      </c>
      <c r="C144" s="19">
        <v>40</v>
      </c>
      <c r="D144" s="2">
        <v>130</v>
      </c>
      <c r="E144" s="29">
        <f t="shared" si="4"/>
        <v>30</v>
      </c>
      <c r="F144" s="33">
        <v>28.6</v>
      </c>
      <c r="G144" s="1">
        <f t="shared" si="5"/>
        <v>858</v>
      </c>
    </row>
    <row r="145" spans="1:7" ht="15.75" x14ac:dyDescent="0.25">
      <c r="A145" s="18" t="s">
        <v>27</v>
      </c>
      <c r="B145" s="2">
        <v>40</v>
      </c>
      <c r="C145" s="19">
        <v>150</v>
      </c>
      <c r="D145" s="2">
        <v>140</v>
      </c>
      <c r="E145" s="29">
        <f t="shared" si="4"/>
        <v>50</v>
      </c>
      <c r="F145" s="33">
        <v>53.08</v>
      </c>
      <c r="G145" s="1">
        <f t="shared" si="5"/>
        <v>2654</v>
      </c>
    </row>
    <row r="146" spans="1:7" ht="15.75" x14ac:dyDescent="0.25">
      <c r="A146" s="18" t="s">
        <v>201</v>
      </c>
      <c r="B146" s="2">
        <v>80</v>
      </c>
      <c r="C146" s="19">
        <v>100</v>
      </c>
      <c r="D146" s="2">
        <v>120</v>
      </c>
      <c r="E146" s="29">
        <f t="shared" si="4"/>
        <v>60</v>
      </c>
      <c r="F146" s="33">
        <v>16.059999999999999</v>
      </c>
      <c r="G146" s="1">
        <f t="shared" si="5"/>
        <v>963.59999999999991</v>
      </c>
    </row>
    <row r="147" spans="1:7" ht="15.75" x14ac:dyDescent="0.25">
      <c r="A147" s="18" t="s">
        <v>56</v>
      </c>
      <c r="B147" s="2">
        <v>12</v>
      </c>
      <c r="C147" s="19">
        <v>300</v>
      </c>
      <c r="D147" s="2">
        <v>280</v>
      </c>
      <c r="E147" s="29">
        <f t="shared" si="4"/>
        <v>32</v>
      </c>
      <c r="F147" s="33">
        <v>82.42</v>
      </c>
      <c r="G147" s="1">
        <f t="shared" si="5"/>
        <v>2637.44</v>
      </c>
    </row>
    <row r="148" spans="1:7" ht="15.75" x14ac:dyDescent="0.25">
      <c r="A148" s="18" t="s">
        <v>57</v>
      </c>
      <c r="B148" s="2">
        <v>1</v>
      </c>
      <c r="C148" s="19">
        <v>12</v>
      </c>
      <c r="D148" s="2">
        <v>8</v>
      </c>
      <c r="E148" s="29">
        <f t="shared" si="4"/>
        <v>5</v>
      </c>
      <c r="F148" s="33">
        <v>478.84</v>
      </c>
      <c r="G148" s="1">
        <f t="shared" si="5"/>
        <v>2394.1999999999998</v>
      </c>
    </row>
    <row r="149" spans="1:7" ht="15.75" x14ac:dyDescent="0.25">
      <c r="A149" s="18" t="s">
        <v>202</v>
      </c>
      <c r="B149" s="2">
        <v>420</v>
      </c>
      <c r="C149" s="19">
        <v>100</v>
      </c>
      <c r="D149" s="2">
        <v>400</v>
      </c>
      <c r="E149" s="29">
        <f t="shared" si="4"/>
        <v>120</v>
      </c>
      <c r="F149" s="33">
        <v>110.45</v>
      </c>
      <c r="G149" s="1">
        <f t="shared" si="5"/>
        <v>13254</v>
      </c>
    </row>
    <row r="150" spans="1:7" ht="15.75" x14ac:dyDescent="0.25">
      <c r="A150" s="18" t="s">
        <v>203</v>
      </c>
      <c r="B150" s="2">
        <v>155</v>
      </c>
      <c r="C150" s="22">
        <v>0</v>
      </c>
      <c r="D150" s="2">
        <v>135</v>
      </c>
      <c r="E150" s="29">
        <f t="shared" si="4"/>
        <v>20</v>
      </c>
      <c r="F150" s="33">
        <v>47.3</v>
      </c>
      <c r="G150" s="1">
        <f t="shared" si="5"/>
        <v>946</v>
      </c>
    </row>
    <row r="151" spans="1:7" ht="15.75" x14ac:dyDescent="0.25">
      <c r="A151" s="18" t="s">
        <v>304</v>
      </c>
      <c r="B151" s="2">
        <v>426</v>
      </c>
      <c r="C151" s="22">
        <v>72</v>
      </c>
      <c r="D151" s="2">
        <v>396</v>
      </c>
      <c r="E151" s="29">
        <f t="shared" si="4"/>
        <v>102</v>
      </c>
      <c r="F151" s="33">
        <v>26.4</v>
      </c>
      <c r="G151" s="1">
        <f t="shared" si="5"/>
        <v>2692.7999999999997</v>
      </c>
    </row>
    <row r="152" spans="1:7" ht="15.75" x14ac:dyDescent="0.25">
      <c r="A152" s="18" t="s">
        <v>204</v>
      </c>
      <c r="B152" s="2">
        <v>48</v>
      </c>
      <c r="C152" s="23">
        <v>0</v>
      </c>
      <c r="D152" s="2">
        <v>0</v>
      </c>
      <c r="E152" s="29">
        <f t="shared" si="4"/>
        <v>48</v>
      </c>
      <c r="F152" s="33">
        <v>19.68</v>
      </c>
      <c r="G152" s="1">
        <f t="shared" si="5"/>
        <v>944.64</v>
      </c>
    </row>
    <row r="153" spans="1:7" ht="15.75" x14ac:dyDescent="0.25">
      <c r="A153" s="18" t="s">
        <v>205</v>
      </c>
      <c r="B153" s="2">
        <v>0</v>
      </c>
      <c r="C153" s="22">
        <v>0</v>
      </c>
      <c r="D153" s="2">
        <v>0</v>
      </c>
      <c r="E153" s="29">
        <f t="shared" si="4"/>
        <v>0</v>
      </c>
      <c r="F153" s="33">
        <v>14.68</v>
      </c>
      <c r="G153" s="1">
        <f t="shared" si="5"/>
        <v>0</v>
      </c>
    </row>
    <row r="154" spans="1:7" ht="15.75" x14ac:dyDescent="0.25">
      <c r="A154" s="18" t="s">
        <v>206</v>
      </c>
      <c r="B154" s="2">
        <v>435</v>
      </c>
      <c r="C154" s="22">
        <v>0</v>
      </c>
      <c r="D154" s="2">
        <v>350</v>
      </c>
      <c r="E154" s="29">
        <f t="shared" si="4"/>
        <v>85</v>
      </c>
      <c r="F154" s="33">
        <v>50.82</v>
      </c>
      <c r="G154" s="1">
        <f t="shared" si="5"/>
        <v>4319.7</v>
      </c>
    </row>
    <row r="155" spans="1:7" ht="15.75" x14ac:dyDescent="0.25">
      <c r="A155" s="18" t="s">
        <v>58</v>
      </c>
      <c r="B155" s="2">
        <v>25</v>
      </c>
      <c r="C155" s="22">
        <v>50</v>
      </c>
      <c r="D155" s="2">
        <v>27</v>
      </c>
      <c r="E155" s="29">
        <f t="shared" si="4"/>
        <v>48</v>
      </c>
      <c r="F155" s="33">
        <v>76.48</v>
      </c>
      <c r="G155" s="1">
        <f t="shared" si="5"/>
        <v>3671.04</v>
      </c>
    </row>
    <row r="156" spans="1:7" ht="15.75" x14ac:dyDescent="0.25">
      <c r="A156" s="18" t="s">
        <v>59</v>
      </c>
      <c r="B156" s="2">
        <v>12</v>
      </c>
      <c r="C156" s="22">
        <v>96</v>
      </c>
      <c r="D156" s="2">
        <v>0</v>
      </c>
      <c r="E156" s="29">
        <f t="shared" si="4"/>
        <v>108</v>
      </c>
      <c r="F156" s="33">
        <v>21.16</v>
      </c>
      <c r="G156" s="1">
        <f t="shared" si="5"/>
        <v>2285.2800000000002</v>
      </c>
    </row>
    <row r="157" spans="1:7" ht="15.75" x14ac:dyDescent="0.25">
      <c r="A157" s="18" t="s">
        <v>207</v>
      </c>
      <c r="B157" s="2">
        <v>2</v>
      </c>
      <c r="C157" s="22">
        <v>4</v>
      </c>
      <c r="D157" s="2">
        <v>6</v>
      </c>
      <c r="E157" s="29">
        <f t="shared" si="4"/>
        <v>0</v>
      </c>
      <c r="F157" s="33">
        <v>1245.2</v>
      </c>
      <c r="G157" s="1">
        <f t="shared" si="5"/>
        <v>0</v>
      </c>
    </row>
    <row r="158" spans="1:7" ht="15.75" x14ac:dyDescent="0.25">
      <c r="A158" s="18" t="s">
        <v>208</v>
      </c>
      <c r="B158" s="2">
        <v>180</v>
      </c>
      <c r="C158" s="22">
        <v>192</v>
      </c>
      <c r="D158" s="2">
        <v>260</v>
      </c>
      <c r="E158" s="29">
        <f t="shared" si="4"/>
        <v>112</v>
      </c>
      <c r="F158" s="33">
        <v>11.21</v>
      </c>
      <c r="G158" s="1">
        <f t="shared" si="5"/>
        <v>1255.52</v>
      </c>
    </row>
    <row r="159" spans="1:7" ht="15.75" x14ac:dyDescent="0.25">
      <c r="A159" s="18" t="s">
        <v>209</v>
      </c>
      <c r="B159" s="2">
        <v>500</v>
      </c>
      <c r="C159" s="22">
        <v>0</v>
      </c>
      <c r="D159" s="2">
        <v>100</v>
      </c>
      <c r="E159" s="29">
        <f t="shared" si="4"/>
        <v>400</v>
      </c>
      <c r="F159" s="33">
        <v>1.48</v>
      </c>
      <c r="G159" s="1">
        <f t="shared" si="5"/>
        <v>592</v>
      </c>
    </row>
    <row r="160" spans="1:7" ht="15.75" x14ac:dyDescent="0.25">
      <c r="A160" s="18" t="s">
        <v>210</v>
      </c>
      <c r="B160" s="2">
        <v>4600</v>
      </c>
      <c r="C160" s="22">
        <v>0</v>
      </c>
      <c r="D160" s="2">
        <v>3600</v>
      </c>
      <c r="E160" s="29">
        <f t="shared" si="4"/>
        <v>1000</v>
      </c>
      <c r="F160" s="33">
        <v>3.15</v>
      </c>
      <c r="G160" s="1">
        <f t="shared" si="5"/>
        <v>3150</v>
      </c>
    </row>
    <row r="161" spans="1:7" ht="15.75" x14ac:dyDescent="0.25">
      <c r="A161" s="18" t="s">
        <v>211</v>
      </c>
      <c r="B161" s="2">
        <v>10</v>
      </c>
      <c r="C161" s="22">
        <v>40</v>
      </c>
      <c r="D161" s="2">
        <v>10</v>
      </c>
      <c r="E161" s="29">
        <f t="shared" si="4"/>
        <v>40</v>
      </c>
      <c r="F161" s="33">
        <v>112.1</v>
      </c>
      <c r="G161" s="1">
        <f t="shared" si="5"/>
        <v>4484</v>
      </c>
    </row>
    <row r="162" spans="1:7" ht="15.75" x14ac:dyDescent="0.25">
      <c r="A162" s="18" t="s">
        <v>212</v>
      </c>
      <c r="B162" s="2">
        <v>420</v>
      </c>
      <c r="C162" s="22">
        <v>0</v>
      </c>
      <c r="D162" s="2">
        <v>365</v>
      </c>
      <c r="E162" s="29">
        <f t="shared" si="4"/>
        <v>55</v>
      </c>
      <c r="F162" s="34">
        <v>35.380000000000003</v>
      </c>
      <c r="G162" s="1">
        <f t="shared" si="5"/>
        <v>1945.9</v>
      </c>
    </row>
    <row r="163" spans="1:7" ht="15.75" x14ac:dyDescent="0.25">
      <c r="A163" s="18" t="s">
        <v>344</v>
      </c>
      <c r="B163" s="2">
        <v>190</v>
      </c>
      <c r="C163" s="22">
        <v>0</v>
      </c>
      <c r="D163" s="2">
        <v>150</v>
      </c>
      <c r="E163" s="29">
        <f t="shared" si="4"/>
        <v>40</v>
      </c>
      <c r="F163" s="34">
        <v>26.3</v>
      </c>
      <c r="G163" s="1">
        <f t="shared" si="5"/>
        <v>1052</v>
      </c>
    </row>
    <row r="164" spans="1:7" ht="15.75" x14ac:dyDescent="0.25">
      <c r="A164" s="18" t="s">
        <v>213</v>
      </c>
      <c r="B164" s="2">
        <v>4</v>
      </c>
      <c r="C164" s="22">
        <v>50</v>
      </c>
      <c r="D164" s="2">
        <v>45</v>
      </c>
      <c r="E164" s="29">
        <f t="shared" si="4"/>
        <v>9</v>
      </c>
      <c r="F164" s="34">
        <v>94.68</v>
      </c>
      <c r="G164" s="1">
        <f t="shared" si="5"/>
        <v>852.12000000000012</v>
      </c>
    </row>
    <row r="165" spans="1:7" ht="15.75" x14ac:dyDescent="0.25">
      <c r="A165" s="18" t="s">
        <v>214</v>
      </c>
      <c r="B165" s="2">
        <v>0</v>
      </c>
      <c r="C165" s="22">
        <v>50</v>
      </c>
      <c r="D165" s="2">
        <v>2</v>
      </c>
      <c r="E165" s="29">
        <f t="shared" si="4"/>
        <v>48</v>
      </c>
      <c r="F165" s="34">
        <v>595.20000000000005</v>
      </c>
      <c r="G165" s="1">
        <f t="shared" si="5"/>
        <v>28569.600000000002</v>
      </c>
    </row>
    <row r="166" spans="1:7" ht="15.75" x14ac:dyDescent="0.25">
      <c r="A166" s="18" t="s">
        <v>215</v>
      </c>
      <c r="B166" s="2">
        <v>40</v>
      </c>
      <c r="C166" s="22">
        <v>0</v>
      </c>
      <c r="D166" s="2">
        <v>30</v>
      </c>
      <c r="E166" s="29">
        <f t="shared" si="4"/>
        <v>10</v>
      </c>
      <c r="F166" s="34">
        <v>19.25</v>
      </c>
      <c r="G166" s="1">
        <f t="shared" si="5"/>
        <v>192.5</v>
      </c>
    </row>
    <row r="167" spans="1:7" ht="15.75" x14ac:dyDescent="0.25">
      <c r="A167" s="18" t="s">
        <v>60</v>
      </c>
      <c r="B167" s="2">
        <v>36</v>
      </c>
      <c r="C167" s="22">
        <v>200</v>
      </c>
      <c r="D167" s="2">
        <v>188</v>
      </c>
      <c r="E167" s="29">
        <f t="shared" si="4"/>
        <v>48</v>
      </c>
      <c r="F167" s="34">
        <v>12.74</v>
      </c>
      <c r="G167" s="1">
        <f t="shared" si="5"/>
        <v>611.52</v>
      </c>
    </row>
    <row r="168" spans="1:7" ht="15.75" x14ac:dyDescent="0.25">
      <c r="A168" s="18" t="s">
        <v>216</v>
      </c>
      <c r="B168" s="2">
        <v>368</v>
      </c>
      <c r="C168" s="22">
        <v>48</v>
      </c>
      <c r="D168" s="2">
        <v>368</v>
      </c>
      <c r="E168" s="29">
        <f t="shared" si="4"/>
        <v>48</v>
      </c>
      <c r="F168" s="34">
        <v>110.48</v>
      </c>
      <c r="G168" s="1">
        <f t="shared" si="5"/>
        <v>5303.04</v>
      </c>
    </row>
    <row r="169" spans="1:7" ht="15.75" x14ac:dyDescent="0.25">
      <c r="A169" s="18" t="s">
        <v>217</v>
      </c>
      <c r="B169" s="2">
        <v>168</v>
      </c>
      <c r="C169" s="22">
        <v>0</v>
      </c>
      <c r="D169" s="2">
        <v>144</v>
      </c>
      <c r="E169" s="29">
        <f t="shared" si="4"/>
        <v>24</v>
      </c>
      <c r="F169" s="34">
        <v>26.25</v>
      </c>
      <c r="G169" s="1">
        <f t="shared" si="5"/>
        <v>630</v>
      </c>
    </row>
    <row r="170" spans="1:7" ht="15.75" x14ac:dyDescent="0.25">
      <c r="A170" s="18" t="s">
        <v>218</v>
      </c>
      <c r="B170" s="2">
        <v>0</v>
      </c>
      <c r="C170" s="22">
        <v>0</v>
      </c>
      <c r="D170" s="2">
        <v>0</v>
      </c>
      <c r="E170" s="29">
        <f t="shared" si="4"/>
        <v>0</v>
      </c>
      <c r="F170" s="34">
        <v>119.97</v>
      </c>
      <c r="G170" s="1">
        <f t="shared" si="5"/>
        <v>0</v>
      </c>
    </row>
    <row r="171" spans="1:7" ht="15.75" x14ac:dyDescent="0.25">
      <c r="A171" s="18" t="s">
        <v>219</v>
      </c>
      <c r="B171" s="2">
        <v>2100</v>
      </c>
      <c r="C171" s="22">
        <v>0</v>
      </c>
      <c r="D171" s="2">
        <v>1800</v>
      </c>
      <c r="E171" s="29">
        <f t="shared" si="4"/>
        <v>300</v>
      </c>
      <c r="F171" s="34">
        <v>0</v>
      </c>
      <c r="G171" s="1">
        <f t="shared" si="5"/>
        <v>0</v>
      </c>
    </row>
    <row r="172" spans="1:7" ht="15.75" x14ac:dyDescent="0.25">
      <c r="A172" s="18" t="s">
        <v>61</v>
      </c>
      <c r="B172" s="2">
        <v>300</v>
      </c>
      <c r="C172" s="22">
        <v>0</v>
      </c>
      <c r="D172" s="2">
        <v>300</v>
      </c>
      <c r="E172" s="29">
        <f t="shared" si="4"/>
        <v>0</v>
      </c>
      <c r="F172" s="34">
        <v>0.2</v>
      </c>
      <c r="G172" s="1">
        <f t="shared" si="5"/>
        <v>0</v>
      </c>
    </row>
    <row r="173" spans="1:7" ht="15.75" x14ac:dyDescent="0.25">
      <c r="A173" s="18" t="s">
        <v>62</v>
      </c>
      <c r="B173" s="2">
        <v>100</v>
      </c>
      <c r="C173" s="22">
        <v>100</v>
      </c>
      <c r="D173" s="2">
        <v>0</v>
      </c>
      <c r="E173" s="29">
        <f t="shared" si="4"/>
        <v>200</v>
      </c>
      <c r="F173" s="34">
        <v>0.49</v>
      </c>
      <c r="G173" s="1">
        <f t="shared" si="5"/>
        <v>98</v>
      </c>
    </row>
    <row r="174" spans="1:7" ht="15.75" x14ac:dyDescent="0.25">
      <c r="A174" s="18" t="s">
        <v>220</v>
      </c>
      <c r="B174" s="2">
        <v>50</v>
      </c>
      <c r="C174" s="22">
        <v>100</v>
      </c>
      <c r="D174" s="2">
        <v>50</v>
      </c>
      <c r="E174" s="29">
        <f t="shared" si="4"/>
        <v>100</v>
      </c>
      <c r="F174" s="34">
        <v>11.32</v>
      </c>
      <c r="G174" s="1">
        <f t="shared" si="5"/>
        <v>1132</v>
      </c>
    </row>
    <row r="175" spans="1:7" ht="15.75" x14ac:dyDescent="0.25">
      <c r="A175" s="18" t="s">
        <v>63</v>
      </c>
      <c r="B175" s="2">
        <v>13</v>
      </c>
      <c r="C175" s="22">
        <v>1</v>
      </c>
      <c r="D175" s="2">
        <v>5</v>
      </c>
      <c r="E175" s="29">
        <f t="shared" si="4"/>
        <v>9</v>
      </c>
      <c r="F175" s="34">
        <v>73.569999999999993</v>
      </c>
      <c r="G175" s="1">
        <f t="shared" si="5"/>
        <v>662.12999999999988</v>
      </c>
    </row>
    <row r="176" spans="1:7" ht="15.75" x14ac:dyDescent="0.25">
      <c r="A176" s="18" t="s">
        <v>64</v>
      </c>
      <c r="B176" s="2">
        <v>100</v>
      </c>
      <c r="C176" s="22">
        <v>200</v>
      </c>
      <c r="D176" s="2">
        <v>190</v>
      </c>
      <c r="E176" s="29">
        <f t="shared" si="4"/>
        <v>110</v>
      </c>
      <c r="F176" s="34">
        <v>20.16</v>
      </c>
      <c r="G176" s="1">
        <f t="shared" si="5"/>
        <v>2217.6</v>
      </c>
    </row>
    <row r="177" spans="1:7" ht="15.75" x14ac:dyDescent="0.25">
      <c r="A177" s="18" t="s">
        <v>65</v>
      </c>
      <c r="B177" s="2">
        <v>500</v>
      </c>
      <c r="C177" s="22">
        <v>0</v>
      </c>
      <c r="D177" s="2">
        <v>0</v>
      </c>
      <c r="E177" s="29">
        <f t="shared" si="4"/>
        <v>500</v>
      </c>
      <c r="F177" s="34">
        <v>4.2</v>
      </c>
      <c r="G177" s="1">
        <f t="shared" si="5"/>
        <v>2100</v>
      </c>
    </row>
    <row r="178" spans="1:7" ht="15.75" x14ac:dyDescent="0.25">
      <c r="A178" s="18" t="s">
        <v>92</v>
      </c>
      <c r="B178" s="2">
        <v>700</v>
      </c>
      <c r="C178" s="22">
        <v>0</v>
      </c>
      <c r="D178" s="2">
        <v>600</v>
      </c>
      <c r="E178" s="29">
        <f t="shared" si="4"/>
        <v>100</v>
      </c>
      <c r="F178" s="34">
        <v>23.1</v>
      </c>
      <c r="G178" s="1">
        <f t="shared" si="5"/>
        <v>2310</v>
      </c>
    </row>
    <row r="179" spans="1:7" ht="15.75" x14ac:dyDescent="0.25">
      <c r="A179" s="18" t="s">
        <v>221</v>
      </c>
      <c r="B179" s="2">
        <v>300</v>
      </c>
      <c r="C179" s="22">
        <v>100</v>
      </c>
      <c r="D179" s="2">
        <v>300</v>
      </c>
      <c r="E179" s="29">
        <f t="shared" si="4"/>
        <v>100</v>
      </c>
      <c r="F179" s="34">
        <v>5.94</v>
      </c>
      <c r="G179" s="1">
        <f t="shared" si="5"/>
        <v>594</v>
      </c>
    </row>
    <row r="180" spans="1:7" ht="15.75" x14ac:dyDescent="0.25">
      <c r="A180" s="18" t="s">
        <v>222</v>
      </c>
      <c r="B180" s="2">
        <v>90</v>
      </c>
      <c r="C180" s="22">
        <v>20</v>
      </c>
      <c r="D180" s="2">
        <v>96</v>
      </c>
      <c r="E180" s="29">
        <f t="shared" si="4"/>
        <v>14</v>
      </c>
      <c r="F180" s="34">
        <v>53.33</v>
      </c>
      <c r="G180" s="1">
        <f t="shared" si="5"/>
        <v>746.62</v>
      </c>
    </row>
    <row r="181" spans="1:7" ht="15.75" x14ac:dyDescent="0.25">
      <c r="A181" s="18" t="s">
        <v>223</v>
      </c>
      <c r="B181" s="2">
        <v>70</v>
      </c>
      <c r="C181" s="22">
        <v>0</v>
      </c>
      <c r="D181" s="2">
        <v>46</v>
      </c>
      <c r="E181" s="29">
        <f t="shared" si="4"/>
        <v>24</v>
      </c>
      <c r="F181" s="34">
        <v>124.34</v>
      </c>
      <c r="G181" s="1">
        <f t="shared" si="5"/>
        <v>2984.16</v>
      </c>
    </row>
    <row r="182" spans="1:7" ht="15.75" x14ac:dyDescent="0.25">
      <c r="A182" s="18" t="s">
        <v>224</v>
      </c>
      <c r="B182" s="2">
        <v>8</v>
      </c>
      <c r="C182" s="22">
        <v>0</v>
      </c>
      <c r="D182" s="2">
        <v>0</v>
      </c>
      <c r="E182" s="29">
        <f t="shared" ref="E182:E234" si="6">(B182+C182)-D182</f>
        <v>8</v>
      </c>
      <c r="F182" s="34">
        <v>1485</v>
      </c>
      <c r="G182" s="1">
        <f t="shared" ref="G182:G234" si="7">E182*F182</f>
        <v>11880</v>
      </c>
    </row>
    <row r="183" spans="1:7" ht="15.75" x14ac:dyDescent="0.25">
      <c r="A183" s="18" t="s">
        <v>66</v>
      </c>
      <c r="B183" s="2">
        <v>0</v>
      </c>
      <c r="C183" s="22">
        <v>0</v>
      </c>
      <c r="D183" s="2">
        <v>0</v>
      </c>
      <c r="E183" s="29">
        <f t="shared" si="6"/>
        <v>0</v>
      </c>
      <c r="F183" s="34">
        <v>0.59</v>
      </c>
      <c r="G183" s="1">
        <f t="shared" si="7"/>
        <v>0</v>
      </c>
    </row>
    <row r="184" spans="1:7" ht="15.75" x14ac:dyDescent="0.25">
      <c r="A184" s="18" t="s">
        <v>67</v>
      </c>
      <c r="B184" s="2">
        <v>1700</v>
      </c>
      <c r="C184" s="22">
        <v>500</v>
      </c>
      <c r="D184" s="2">
        <v>1600</v>
      </c>
      <c r="E184" s="29">
        <f t="shared" si="6"/>
        <v>600</v>
      </c>
      <c r="F184" s="34">
        <v>5.78</v>
      </c>
      <c r="G184" s="1">
        <f t="shared" si="7"/>
        <v>3468</v>
      </c>
    </row>
    <row r="185" spans="1:7" ht="15.75" x14ac:dyDescent="0.25">
      <c r="A185" s="18" t="s">
        <v>305</v>
      </c>
      <c r="B185" s="2">
        <v>228</v>
      </c>
      <c r="C185" s="22">
        <v>36</v>
      </c>
      <c r="D185" s="2">
        <v>228</v>
      </c>
      <c r="E185" s="29">
        <f t="shared" si="6"/>
        <v>36</v>
      </c>
      <c r="F185" s="34">
        <v>63.2</v>
      </c>
      <c r="G185" s="1">
        <f t="shared" si="7"/>
        <v>2275.2000000000003</v>
      </c>
    </row>
    <row r="186" spans="1:7" ht="15.75" x14ac:dyDescent="0.25">
      <c r="A186" s="18" t="s">
        <v>225</v>
      </c>
      <c r="B186" s="2">
        <v>200</v>
      </c>
      <c r="C186" s="22">
        <v>0</v>
      </c>
      <c r="D186" s="2">
        <v>100</v>
      </c>
      <c r="E186" s="29">
        <f t="shared" si="6"/>
        <v>100</v>
      </c>
      <c r="F186" s="34">
        <v>2.11</v>
      </c>
      <c r="G186" s="1">
        <f t="shared" si="7"/>
        <v>211</v>
      </c>
    </row>
    <row r="187" spans="1:7" ht="15.75" x14ac:dyDescent="0.25">
      <c r="A187" s="18" t="s">
        <v>68</v>
      </c>
      <c r="B187" s="2">
        <v>350</v>
      </c>
      <c r="C187" s="22">
        <v>0</v>
      </c>
      <c r="D187" s="2">
        <v>290</v>
      </c>
      <c r="E187" s="29">
        <f t="shared" si="6"/>
        <v>60</v>
      </c>
      <c r="F187" s="34">
        <v>12.64</v>
      </c>
      <c r="G187" s="1">
        <f t="shared" si="7"/>
        <v>758.40000000000009</v>
      </c>
    </row>
    <row r="188" spans="1:7" ht="15.75" x14ac:dyDescent="0.25">
      <c r="A188" s="18" t="s">
        <v>86</v>
      </c>
      <c r="B188" s="2">
        <v>100</v>
      </c>
      <c r="C188" s="22">
        <v>200</v>
      </c>
      <c r="D188" s="2">
        <v>225</v>
      </c>
      <c r="E188" s="29">
        <f t="shared" si="6"/>
        <v>75</v>
      </c>
      <c r="F188" s="34">
        <v>120.2</v>
      </c>
      <c r="G188" s="1">
        <f t="shared" si="7"/>
        <v>9015</v>
      </c>
    </row>
    <row r="189" spans="1:7" ht="15.75" x14ac:dyDescent="0.25">
      <c r="A189" s="18" t="s">
        <v>69</v>
      </c>
      <c r="B189" s="2">
        <v>250</v>
      </c>
      <c r="C189" s="22">
        <v>0</v>
      </c>
      <c r="D189" s="2">
        <v>250</v>
      </c>
      <c r="E189" s="29">
        <f t="shared" si="6"/>
        <v>0</v>
      </c>
      <c r="F189" s="34">
        <v>39</v>
      </c>
      <c r="G189" s="1">
        <f t="shared" si="7"/>
        <v>0</v>
      </c>
    </row>
    <row r="190" spans="1:7" ht="15.75" x14ac:dyDescent="0.25">
      <c r="A190" s="18" t="s">
        <v>70</v>
      </c>
      <c r="B190" s="2">
        <v>0</v>
      </c>
      <c r="C190" s="22">
        <v>0</v>
      </c>
      <c r="D190" s="2">
        <v>0</v>
      </c>
      <c r="E190" s="29">
        <f t="shared" si="6"/>
        <v>0</v>
      </c>
      <c r="F190" s="34">
        <v>18.149999999999999</v>
      </c>
      <c r="G190" s="1">
        <f t="shared" si="7"/>
        <v>0</v>
      </c>
    </row>
    <row r="191" spans="1:7" ht="15.75" x14ac:dyDescent="0.25">
      <c r="A191" s="18" t="s">
        <v>71</v>
      </c>
      <c r="B191" s="2">
        <v>300</v>
      </c>
      <c r="C191" s="22">
        <v>0</v>
      </c>
      <c r="D191" s="2">
        <v>200</v>
      </c>
      <c r="E191" s="29">
        <f t="shared" si="6"/>
        <v>100</v>
      </c>
      <c r="F191" s="34">
        <v>6.73</v>
      </c>
      <c r="G191" s="1">
        <f t="shared" si="7"/>
        <v>673</v>
      </c>
    </row>
    <row r="192" spans="1:7" ht="15.75" x14ac:dyDescent="0.25">
      <c r="A192" s="18" t="s">
        <v>226</v>
      </c>
      <c r="B192" s="2">
        <v>20</v>
      </c>
      <c r="C192" s="22">
        <v>100</v>
      </c>
      <c r="D192" s="2">
        <v>100</v>
      </c>
      <c r="E192" s="29">
        <f t="shared" si="6"/>
        <v>20</v>
      </c>
      <c r="F192" s="34">
        <v>383.33</v>
      </c>
      <c r="G192" s="1">
        <f t="shared" si="7"/>
        <v>7666.5999999999995</v>
      </c>
    </row>
    <row r="193" spans="1:7" ht="15.75" x14ac:dyDescent="0.25">
      <c r="A193" s="18" t="s">
        <v>72</v>
      </c>
      <c r="B193" s="2">
        <v>0</v>
      </c>
      <c r="C193" s="22">
        <v>0</v>
      </c>
      <c r="D193" s="2">
        <v>0</v>
      </c>
      <c r="E193" s="29">
        <f t="shared" si="6"/>
        <v>0</v>
      </c>
      <c r="F193" s="34">
        <v>298.54000000000002</v>
      </c>
      <c r="G193" s="1">
        <f t="shared" si="7"/>
        <v>0</v>
      </c>
    </row>
    <row r="194" spans="1:7" ht="15.75" x14ac:dyDescent="0.25">
      <c r="A194" s="18" t="s">
        <v>306</v>
      </c>
      <c r="B194" s="2">
        <v>2300</v>
      </c>
      <c r="C194" s="22">
        <v>0</v>
      </c>
      <c r="D194" s="2">
        <v>2200</v>
      </c>
      <c r="E194" s="29">
        <f t="shared" si="6"/>
        <v>100</v>
      </c>
      <c r="F194" s="34">
        <v>19.239999999999998</v>
      </c>
      <c r="G194" s="1">
        <f t="shared" si="7"/>
        <v>1923.9999999999998</v>
      </c>
    </row>
    <row r="195" spans="1:7" ht="15.75" x14ac:dyDescent="0.25">
      <c r="A195" s="18" t="s">
        <v>87</v>
      </c>
      <c r="B195" s="2">
        <v>90</v>
      </c>
      <c r="C195" s="22">
        <v>50</v>
      </c>
      <c r="D195" s="2">
        <v>90</v>
      </c>
      <c r="E195" s="29">
        <f t="shared" si="6"/>
        <v>50</v>
      </c>
      <c r="F195" s="34">
        <v>11.24</v>
      </c>
      <c r="G195" s="1">
        <f t="shared" si="7"/>
        <v>562</v>
      </c>
    </row>
    <row r="196" spans="1:7" ht="15.75" x14ac:dyDescent="0.25">
      <c r="A196" s="18" t="s">
        <v>307</v>
      </c>
      <c r="B196" s="2">
        <v>12</v>
      </c>
      <c r="C196" s="22">
        <v>36</v>
      </c>
      <c r="D196" s="2">
        <v>12</v>
      </c>
      <c r="E196" s="29">
        <f t="shared" si="6"/>
        <v>36</v>
      </c>
      <c r="F196" s="34">
        <v>158.05000000000001</v>
      </c>
      <c r="G196" s="1">
        <f t="shared" si="7"/>
        <v>5689.8</v>
      </c>
    </row>
    <row r="197" spans="1:7" ht="15.75" x14ac:dyDescent="0.25">
      <c r="A197" s="18" t="s">
        <v>308</v>
      </c>
      <c r="B197" s="2">
        <v>312</v>
      </c>
      <c r="C197" s="22">
        <v>0</v>
      </c>
      <c r="D197" s="2">
        <v>288</v>
      </c>
      <c r="E197" s="29">
        <f t="shared" si="6"/>
        <v>24</v>
      </c>
      <c r="F197" s="34">
        <v>151.80000000000001</v>
      </c>
      <c r="G197" s="1">
        <f t="shared" si="7"/>
        <v>3643.2000000000003</v>
      </c>
    </row>
    <row r="198" spans="1:7" ht="15.75" x14ac:dyDescent="0.25">
      <c r="A198" s="18" t="s">
        <v>309</v>
      </c>
      <c r="B198" s="2">
        <v>144</v>
      </c>
      <c r="C198" s="22">
        <v>0</v>
      </c>
      <c r="D198" s="2">
        <v>120</v>
      </c>
      <c r="E198" s="29">
        <f t="shared" si="6"/>
        <v>24</v>
      </c>
      <c r="F198" s="34">
        <v>103.37</v>
      </c>
      <c r="G198" s="1">
        <f t="shared" si="7"/>
        <v>2480.88</v>
      </c>
    </row>
    <row r="199" spans="1:7" ht="15.75" x14ac:dyDescent="0.25">
      <c r="A199" s="18" t="s">
        <v>310</v>
      </c>
      <c r="B199" s="2">
        <v>168</v>
      </c>
      <c r="C199" s="22">
        <v>72</v>
      </c>
      <c r="D199" s="2">
        <v>168</v>
      </c>
      <c r="E199" s="29">
        <f t="shared" si="6"/>
        <v>72</v>
      </c>
      <c r="F199" s="34">
        <v>99.3</v>
      </c>
      <c r="G199" s="1">
        <f t="shared" si="7"/>
        <v>7149.5999999999995</v>
      </c>
    </row>
    <row r="200" spans="1:7" ht="15.75" x14ac:dyDescent="0.25">
      <c r="A200" s="18" t="s">
        <v>311</v>
      </c>
      <c r="B200" s="2">
        <v>0</v>
      </c>
      <c r="C200" s="22">
        <v>0</v>
      </c>
      <c r="D200" s="2">
        <v>0</v>
      </c>
      <c r="E200" s="29">
        <f t="shared" si="6"/>
        <v>0</v>
      </c>
      <c r="F200" s="34">
        <v>59.83</v>
      </c>
      <c r="G200" s="1">
        <f t="shared" si="7"/>
        <v>0</v>
      </c>
    </row>
    <row r="201" spans="1:7" ht="15.75" x14ac:dyDescent="0.25">
      <c r="A201" s="18" t="s">
        <v>227</v>
      </c>
      <c r="B201" s="2">
        <v>144</v>
      </c>
      <c r="C201" s="22">
        <v>0</v>
      </c>
      <c r="D201" s="2">
        <v>144</v>
      </c>
      <c r="E201" s="29">
        <f t="shared" si="6"/>
        <v>0</v>
      </c>
      <c r="F201" s="34">
        <v>216</v>
      </c>
      <c r="G201" s="1">
        <f t="shared" si="7"/>
        <v>0</v>
      </c>
    </row>
    <row r="202" spans="1:7" ht="15.75" x14ac:dyDescent="0.25">
      <c r="A202" s="18" t="s">
        <v>312</v>
      </c>
      <c r="B202" s="2">
        <v>24</v>
      </c>
      <c r="C202" s="22">
        <v>48</v>
      </c>
      <c r="D202" s="2">
        <v>48</v>
      </c>
      <c r="E202" s="29">
        <f t="shared" si="6"/>
        <v>24</v>
      </c>
      <c r="F202" s="34">
        <v>62.15</v>
      </c>
      <c r="G202" s="1">
        <f t="shared" si="7"/>
        <v>1491.6</v>
      </c>
    </row>
    <row r="203" spans="1:7" ht="15.75" x14ac:dyDescent="0.25">
      <c r="A203" s="18" t="s">
        <v>228</v>
      </c>
      <c r="B203" s="2">
        <v>600</v>
      </c>
      <c r="C203" s="22">
        <v>0</v>
      </c>
      <c r="D203" s="2">
        <v>500</v>
      </c>
      <c r="E203" s="29">
        <f t="shared" si="6"/>
        <v>100</v>
      </c>
      <c r="F203" s="34">
        <v>28.29</v>
      </c>
      <c r="G203" s="1">
        <f t="shared" si="7"/>
        <v>2829</v>
      </c>
    </row>
    <row r="204" spans="1:7" ht="15.75" x14ac:dyDescent="0.25">
      <c r="A204" s="18" t="s">
        <v>73</v>
      </c>
      <c r="B204" s="2">
        <v>5100</v>
      </c>
      <c r="C204" s="22">
        <v>1000</v>
      </c>
      <c r="D204" s="2">
        <v>4600</v>
      </c>
      <c r="E204" s="29">
        <f t="shared" si="6"/>
        <v>1500</v>
      </c>
      <c r="F204" s="34">
        <v>1.56</v>
      </c>
      <c r="G204" s="1">
        <f t="shared" si="7"/>
        <v>2340</v>
      </c>
    </row>
    <row r="205" spans="1:7" ht="15.75" x14ac:dyDescent="0.25">
      <c r="A205" s="18" t="s">
        <v>88</v>
      </c>
      <c r="B205" s="2">
        <v>5600</v>
      </c>
      <c r="C205" s="22">
        <v>0</v>
      </c>
      <c r="D205" s="2">
        <v>5100</v>
      </c>
      <c r="E205" s="29">
        <f t="shared" si="6"/>
        <v>500</v>
      </c>
      <c r="F205" s="34">
        <v>1.78</v>
      </c>
      <c r="G205" s="1">
        <f t="shared" si="7"/>
        <v>890</v>
      </c>
    </row>
    <row r="206" spans="1:7" ht="15.75" x14ac:dyDescent="0.25">
      <c r="A206" s="18" t="s">
        <v>229</v>
      </c>
      <c r="B206" s="2">
        <v>240</v>
      </c>
      <c r="C206" s="22">
        <v>0</v>
      </c>
      <c r="D206" s="2">
        <v>200</v>
      </c>
      <c r="E206" s="29">
        <f t="shared" si="6"/>
        <v>40</v>
      </c>
      <c r="F206" s="34">
        <v>44.1</v>
      </c>
      <c r="G206" s="1">
        <f t="shared" si="7"/>
        <v>1764</v>
      </c>
    </row>
    <row r="207" spans="1:7" ht="15.75" x14ac:dyDescent="0.25">
      <c r="A207" s="18" t="s">
        <v>230</v>
      </c>
      <c r="B207" s="2">
        <v>1500</v>
      </c>
      <c r="C207" s="22">
        <v>0</v>
      </c>
      <c r="D207" s="2">
        <v>1400</v>
      </c>
      <c r="E207" s="29">
        <f t="shared" si="6"/>
        <v>100</v>
      </c>
      <c r="F207" s="34">
        <v>1.9</v>
      </c>
      <c r="G207" s="1">
        <f t="shared" si="7"/>
        <v>190</v>
      </c>
    </row>
    <row r="208" spans="1:7" ht="15.75" x14ac:dyDescent="0.25">
      <c r="A208" s="18" t="s">
        <v>74</v>
      </c>
      <c r="B208" s="2">
        <v>600</v>
      </c>
      <c r="C208" s="22">
        <v>0</v>
      </c>
      <c r="D208" s="2">
        <v>500</v>
      </c>
      <c r="E208" s="29">
        <f t="shared" si="6"/>
        <v>100</v>
      </c>
      <c r="F208" s="34">
        <v>0.2</v>
      </c>
      <c r="G208" s="1">
        <f t="shared" si="7"/>
        <v>20</v>
      </c>
    </row>
    <row r="209" spans="1:7" ht="15.75" x14ac:dyDescent="0.25">
      <c r="A209" s="18" t="s">
        <v>231</v>
      </c>
      <c r="B209" s="2">
        <v>0</v>
      </c>
      <c r="C209" s="22">
        <v>0</v>
      </c>
      <c r="D209" s="2">
        <v>0</v>
      </c>
      <c r="E209" s="29">
        <f t="shared" si="6"/>
        <v>0</v>
      </c>
      <c r="F209" s="34">
        <v>0.37</v>
      </c>
      <c r="G209" s="1">
        <f t="shared" si="7"/>
        <v>0</v>
      </c>
    </row>
    <row r="210" spans="1:7" ht="15.75" x14ac:dyDescent="0.25">
      <c r="A210" s="18" t="s">
        <v>232</v>
      </c>
      <c r="B210" s="2">
        <v>200</v>
      </c>
      <c r="C210" s="22">
        <v>0</v>
      </c>
      <c r="D210" s="2">
        <v>200</v>
      </c>
      <c r="E210" s="29">
        <f t="shared" si="6"/>
        <v>0</v>
      </c>
      <c r="F210" s="34">
        <v>0.73</v>
      </c>
      <c r="G210" s="1">
        <f t="shared" si="7"/>
        <v>0</v>
      </c>
    </row>
    <row r="211" spans="1:7" ht="15.75" x14ac:dyDescent="0.25">
      <c r="A211" s="18" t="s">
        <v>233</v>
      </c>
      <c r="B211" s="2">
        <v>0</v>
      </c>
      <c r="C211" s="22">
        <v>100</v>
      </c>
      <c r="D211" s="2">
        <v>50</v>
      </c>
      <c r="E211" s="29">
        <f t="shared" si="6"/>
        <v>50</v>
      </c>
      <c r="F211" s="34">
        <v>64.56</v>
      </c>
      <c r="G211" s="1">
        <f t="shared" si="7"/>
        <v>3228</v>
      </c>
    </row>
    <row r="212" spans="1:7" ht="15.75" x14ac:dyDescent="0.25">
      <c r="A212" s="18" t="s">
        <v>234</v>
      </c>
      <c r="B212" s="2">
        <v>0</v>
      </c>
      <c r="C212" s="22">
        <v>50</v>
      </c>
      <c r="D212" s="2">
        <v>25</v>
      </c>
      <c r="E212" s="29">
        <f t="shared" si="6"/>
        <v>25</v>
      </c>
      <c r="F212" s="34">
        <v>0</v>
      </c>
      <c r="G212" s="1">
        <f t="shared" si="7"/>
        <v>0</v>
      </c>
    </row>
    <row r="213" spans="1:7" ht="15.75" x14ac:dyDescent="0.25">
      <c r="A213" s="18" t="s">
        <v>235</v>
      </c>
      <c r="B213" s="2">
        <v>300</v>
      </c>
      <c r="C213" s="22">
        <v>100</v>
      </c>
      <c r="D213" s="2">
        <v>300</v>
      </c>
      <c r="E213" s="29">
        <f t="shared" si="6"/>
        <v>100</v>
      </c>
      <c r="F213" s="34">
        <v>0.89</v>
      </c>
      <c r="G213" s="1">
        <f t="shared" si="7"/>
        <v>89</v>
      </c>
    </row>
    <row r="214" spans="1:7" ht="15.75" x14ac:dyDescent="0.25">
      <c r="A214" s="18" t="s">
        <v>75</v>
      </c>
      <c r="B214" s="2">
        <v>300</v>
      </c>
      <c r="C214" s="22">
        <v>100</v>
      </c>
      <c r="D214" s="2">
        <v>300</v>
      </c>
      <c r="E214" s="29">
        <f t="shared" si="6"/>
        <v>100</v>
      </c>
      <c r="F214" s="34">
        <v>0.35</v>
      </c>
      <c r="G214" s="1">
        <f t="shared" si="7"/>
        <v>35</v>
      </c>
    </row>
    <row r="215" spans="1:7" ht="15.75" x14ac:dyDescent="0.25">
      <c r="A215" s="18" t="s">
        <v>236</v>
      </c>
      <c r="B215" s="2">
        <v>100</v>
      </c>
      <c r="C215" s="22">
        <v>0</v>
      </c>
      <c r="D215" s="2">
        <v>0</v>
      </c>
      <c r="E215" s="29">
        <f t="shared" si="6"/>
        <v>100</v>
      </c>
      <c r="F215" s="34">
        <v>0.37</v>
      </c>
      <c r="G215" s="1">
        <f t="shared" si="7"/>
        <v>37</v>
      </c>
    </row>
    <row r="216" spans="1:7" ht="15.75" x14ac:dyDescent="0.25">
      <c r="A216" s="18" t="s">
        <v>237</v>
      </c>
      <c r="B216" s="2">
        <v>30</v>
      </c>
      <c r="C216" s="22">
        <v>0</v>
      </c>
      <c r="D216" s="2">
        <v>20</v>
      </c>
      <c r="E216" s="29">
        <f t="shared" si="6"/>
        <v>10</v>
      </c>
      <c r="F216" s="34">
        <v>89</v>
      </c>
      <c r="G216" s="1">
        <f t="shared" si="7"/>
        <v>890</v>
      </c>
    </row>
    <row r="217" spans="1:7" ht="15.75" x14ac:dyDescent="0.25">
      <c r="A217" s="18" t="s">
        <v>238</v>
      </c>
      <c r="B217" s="2">
        <v>50</v>
      </c>
      <c r="C217" s="22">
        <v>0</v>
      </c>
      <c r="D217" s="2">
        <v>50</v>
      </c>
      <c r="E217" s="29">
        <f t="shared" si="6"/>
        <v>0</v>
      </c>
      <c r="F217" s="34">
        <v>0</v>
      </c>
      <c r="G217" s="1">
        <f t="shared" si="7"/>
        <v>0</v>
      </c>
    </row>
    <row r="218" spans="1:7" ht="15.75" x14ac:dyDescent="0.25">
      <c r="A218" s="18" t="s">
        <v>239</v>
      </c>
      <c r="B218" s="2">
        <v>0</v>
      </c>
      <c r="C218" s="22">
        <v>0</v>
      </c>
      <c r="D218" s="2">
        <v>0</v>
      </c>
      <c r="E218" s="29">
        <f t="shared" si="6"/>
        <v>0</v>
      </c>
      <c r="F218" s="34">
        <v>0</v>
      </c>
      <c r="G218" s="1">
        <f t="shared" si="7"/>
        <v>0</v>
      </c>
    </row>
    <row r="219" spans="1:7" ht="15.75" x14ac:dyDescent="0.25">
      <c r="A219" s="18" t="s">
        <v>240</v>
      </c>
      <c r="B219" s="2">
        <v>15</v>
      </c>
      <c r="C219" s="22">
        <v>5</v>
      </c>
      <c r="D219" s="2">
        <v>10</v>
      </c>
      <c r="E219" s="29">
        <f t="shared" si="6"/>
        <v>10</v>
      </c>
      <c r="F219" s="34">
        <v>12.98</v>
      </c>
      <c r="G219" s="1">
        <f t="shared" si="7"/>
        <v>129.80000000000001</v>
      </c>
    </row>
    <row r="220" spans="1:7" ht="15.75" x14ac:dyDescent="0.25">
      <c r="A220" s="18" t="s">
        <v>241</v>
      </c>
      <c r="B220" s="2">
        <v>0</v>
      </c>
      <c r="C220" s="22">
        <v>0</v>
      </c>
      <c r="D220" s="2">
        <v>0</v>
      </c>
      <c r="E220" s="29">
        <f t="shared" si="6"/>
        <v>0</v>
      </c>
      <c r="F220" s="34">
        <v>466</v>
      </c>
      <c r="G220" s="1">
        <f t="shared" si="7"/>
        <v>0</v>
      </c>
    </row>
    <row r="221" spans="1:7" ht="15.75" x14ac:dyDescent="0.25">
      <c r="A221" s="18" t="s">
        <v>242</v>
      </c>
      <c r="B221" s="2">
        <v>0</v>
      </c>
      <c r="C221" s="22">
        <v>0</v>
      </c>
      <c r="D221" s="2">
        <v>0</v>
      </c>
      <c r="E221" s="29">
        <f t="shared" si="6"/>
        <v>0</v>
      </c>
      <c r="F221" s="34">
        <v>0</v>
      </c>
      <c r="G221" s="1">
        <f t="shared" si="7"/>
        <v>0</v>
      </c>
    </row>
    <row r="222" spans="1:7" ht="15.75" x14ac:dyDescent="0.25">
      <c r="A222" s="18" t="s">
        <v>243</v>
      </c>
      <c r="B222" s="2">
        <v>2</v>
      </c>
      <c r="C222" s="22">
        <v>2</v>
      </c>
      <c r="D222" s="2">
        <v>2</v>
      </c>
      <c r="E222" s="29">
        <f t="shared" si="6"/>
        <v>2</v>
      </c>
      <c r="F222" s="34">
        <v>0</v>
      </c>
      <c r="G222" s="1">
        <f t="shared" si="7"/>
        <v>0</v>
      </c>
    </row>
    <row r="223" spans="1:7" ht="15.75" x14ac:dyDescent="0.25">
      <c r="A223" s="18" t="s">
        <v>313</v>
      </c>
      <c r="B223" s="2">
        <v>19</v>
      </c>
      <c r="C223" s="22">
        <v>6</v>
      </c>
      <c r="D223" s="2">
        <v>20</v>
      </c>
      <c r="E223" s="29">
        <f t="shared" si="6"/>
        <v>5</v>
      </c>
      <c r="F223" s="34">
        <v>0</v>
      </c>
      <c r="G223" s="1">
        <f t="shared" si="7"/>
        <v>0</v>
      </c>
    </row>
    <row r="224" spans="1:7" ht="15.75" x14ac:dyDescent="0.25">
      <c r="A224" s="18" t="s">
        <v>314</v>
      </c>
      <c r="B224" s="2">
        <v>0</v>
      </c>
      <c r="C224" s="22">
        <v>0</v>
      </c>
      <c r="D224" s="2">
        <v>0</v>
      </c>
      <c r="E224" s="29">
        <f t="shared" si="6"/>
        <v>0</v>
      </c>
      <c r="F224" s="34">
        <v>777</v>
      </c>
      <c r="G224" s="1">
        <f t="shared" si="7"/>
        <v>0</v>
      </c>
    </row>
    <row r="225" spans="1:7" ht="15.75" x14ac:dyDescent="0.25">
      <c r="A225" s="18" t="s">
        <v>244</v>
      </c>
      <c r="B225" s="2">
        <v>190</v>
      </c>
      <c r="C225" s="22">
        <v>0</v>
      </c>
      <c r="D225" s="2">
        <v>160</v>
      </c>
      <c r="E225" s="29">
        <f t="shared" si="6"/>
        <v>30</v>
      </c>
      <c r="F225" s="34">
        <v>8.16</v>
      </c>
      <c r="G225" s="1">
        <f t="shared" si="7"/>
        <v>244.8</v>
      </c>
    </row>
    <row r="226" spans="1:7" ht="15.75" x14ac:dyDescent="0.25">
      <c r="A226" s="18" t="s">
        <v>245</v>
      </c>
      <c r="B226" s="2">
        <v>0</v>
      </c>
      <c r="C226" s="22">
        <v>0</v>
      </c>
      <c r="D226" s="2">
        <v>0</v>
      </c>
      <c r="E226" s="29">
        <f t="shared" si="6"/>
        <v>0</v>
      </c>
      <c r="F226" s="34">
        <v>4.68</v>
      </c>
      <c r="G226" s="1">
        <f t="shared" si="7"/>
        <v>0</v>
      </c>
    </row>
    <row r="227" spans="1:7" ht="15.75" x14ac:dyDescent="0.25">
      <c r="A227" s="18" t="s">
        <v>246</v>
      </c>
      <c r="B227" s="2">
        <v>80</v>
      </c>
      <c r="C227" s="22">
        <v>20</v>
      </c>
      <c r="D227" s="2">
        <v>60</v>
      </c>
      <c r="E227" s="29">
        <f t="shared" si="6"/>
        <v>40</v>
      </c>
      <c r="F227" s="34">
        <v>0</v>
      </c>
      <c r="G227" s="1">
        <f t="shared" si="7"/>
        <v>0</v>
      </c>
    </row>
    <row r="228" spans="1:7" ht="15.75" x14ac:dyDescent="0.25">
      <c r="A228" s="18" t="s">
        <v>247</v>
      </c>
      <c r="B228" s="2">
        <v>0</v>
      </c>
      <c r="C228" s="22">
        <v>0</v>
      </c>
      <c r="D228" s="2">
        <v>0</v>
      </c>
      <c r="E228" s="29">
        <f t="shared" si="6"/>
        <v>0</v>
      </c>
      <c r="F228" s="34">
        <v>0</v>
      </c>
      <c r="G228" s="1">
        <f t="shared" si="7"/>
        <v>0</v>
      </c>
    </row>
    <row r="229" spans="1:7" ht="15.75" x14ac:dyDescent="0.25">
      <c r="A229" s="18" t="s">
        <v>248</v>
      </c>
      <c r="B229" s="2">
        <v>3600</v>
      </c>
      <c r="C229" s="22">
        <v>800</v>
      </c>
      <c r="D229" s="2">
        <v>3700</v>
      </c>
      <c r="E229" s="29">
        <f t="shared" si="6"/>
        <v>700</v>
      </c>
      <c r="F229" s="34">
        <v>9.0399999999999991</v>
      </c>
      <c r="G229" s="1">
        <f t="shared" si="7"/>
        <v>6327.9999999999991</v>
      </c>
    </row>
    <row r="230" spans="1:7" ht="15.75" x14ac:dyDescent="0.25">
      <c r="A230" s="18" t="s">
        <v>249</v>
      </c>
      <c r="B230" s="2">
        <v>198</v>
      </c>
      <c r="C230" s="22">
        <v>0</v>
      </c>
      <c r="D230" s="2">
        <v>180</v>
      </c>
      <c r="E230" s="29">
        <f t="shared" si="6"/>
        <v>18</v>
      </c>
      <c r="F230" s="34">
        <v>2.4300000000000002</v>
      </c>
      <c r="G230" s="1">
        <f t="shared" si="7"/>
        <v>43.74</v>
      </c>
    </row>
    <row r="231" spans="1:7" ht="15.75" x14ac:dyDescent="0.25">
      <c r="A231" s="18" t="s">
        <v>250</v>
      </c>
      <c r="B231" s="2">
        <v>0</v>
      </c>
      <c r="C231" s="22">
        <v>0</v>
      </c>
      <c r="D231" s="2">
        <v>0</v>
      </c>
      <c r="E231" s="29">
        <f t="shared" si="6"/>
        <v>0</v>
      </c>
      <c r="F231" s="34">
        <v>0</v>
      </c>
      <c r="G231" s="1">
        <f t="shared" si="7"/>
        <v>0</v>
      </c>
    </row>
    <row r="232" spans="1:7" ht="15.75" x14ac:dyDescent="0.25">
      <c r="A232" s="18" t="s">
        <v>315</v>
      </c>
      <c r="B232" s="2">
        <v>0</v>
      </c>
      <c r="C232" s="22">
        <v>0</v>
      </c>
      <c r="D232" s="2">
        <v>0</v>
      </c>
      <c r="E232" s="29">
        <f t="shared" si="6"/>
        <v>0</v>
      </c>
      <c r="F232" s="34">
        <v>89.5</v>
      </c>
      <c r="G232" s="1">
        <f t="shared" si="7"/>
        <v>0</v>
      </c>
    </row>
    <row r="233" spans="1:7" ht="15.75" x14ac:dyDescent="0.25">
      <c r="A233" s="18" t="s">
        <v>251</v>
      </c>
      <c r="B233" s="2">
        <v>12</v>
      </c>
      <c r="C233" s="22">
        <v>0</v>
      </c>
      <c r="D233" s="2">
        <v>10</v>
      </c>
      <c r="E233" s="29">
        <f t="shared" si="6"/>
        <v>2</v>
      </c>
      <c r="F233" s="34">
        <v>25.6</v>
      </c>
      <c r="G233" s="1">
        <f t="shared" si="7"/>
        <v>51.2</v>
      </c>
    </row>
    <row r="234" spans="1:7" ht="15.75" x14ac:dyDescent="0.25">
      <c r="A234" s="18" t="s">
        <v>252</v>
      </c>
      <c r="B234" s="2">
        <v>110</v>
      </c>
      <c r="C234" s="22">
        <v>20</v>
      </c>
      <c r="D234" s="2">
        <v>110</v>
      </c>
      <c r="E234" s="29">
        <f t="shared" si="6"/>
        <v>20</v>
      </c>
      <c r="F234" s="34">
        <v>27.13</v>
      </c>
      <c r="G234" s="1">
        <f t="shared" si="7"/>
        <v>542.6</v>
      </c>
    </row>
    <row r="235" spans="1:7" ht="15.75" x14ac:dyDescent="0.25">
      <c r="A235" s="18" t="s">
        <v>316</v>
      </c>
      <c r="B235" s="2">
        <v>80</v>
      </c>
      <c r="C235" s="22">
        <v>150</v>
      </c>
      <c r="D235" s="2">
        <v>200</v>
      </c>
      <c r="E235" s="29">
        <f t="shared" ref="E235:E268" si="8">(B235+C235)-D235</f>
        <v>30</v>
      </c>
      <c r="F235" s="34">
        <v>45.2</v>
      </c>
      <c r="G235" s="1">
        <f t="shared" ref="G235:G268" si="9">E235*F235</f>
        <v>1356</v>
      </c>
    </row>
    <row r="236" spans="1:7" ht="15.75" x14ac:dyDescent="0.25">
      <c r="A236" s="18" t="s">
        <v>76</v>
      </c>
      <c r="B236" s="2">
        <v>150</v>
      </c>
      <c r="C236" s="22">
        <v>0</v>
      </c>
      <c r="D236" s="2">
        <v>125</v>
      </c>
      <c r="E236" s="29">
        <f t="shared" si="8"/>
        <v>25</v>
      </c>
      <c r="F236" s="34">
        <v>11.68</v>
      </c>
      <c r="G236" s="1">
        <f t="shared" si="9"/>
        <v>292</v>
      </c>
    </row>
    <row r="237" spans="1:7" ht="15.75" x14ac:dyDescent="0.25">
      <c r="A237" s="18" t="s">
        <v>77</v>
      </c>
      <c r="B237" s="2">
        <v>100</v>
      </c>
      <c r="C237" s="22">
        <v>100</v>
      </c>
      <c r="D237" s="2">
        <v>180</v>
      </c>
      <c r="E237" s="29">
        <f t="shared" si="8"/>
        <v>20</v>
      </c>
      <c r="F237" s="34">
        <v>10.98</v>
      </c>
      <c r="G237" s="1">
        <f t="shared" si="9"/>
        <v>219.60000000000002</v>
      </c>
    </row>
    <row r="238" spans="1:7" ht="15.75" x14ac:dyDescent="0.25">
      <c r="A238" s="18" t="s">
        <v>253</v>
      </c>
      <c r="B238" s="2">
        <v>0</v>
      </c>
      <c r="C238" s="22">
        <v>0</v>
      </c>
      <c r="D238" s="2">
        <v>0</v>
      </c>
      <c r="E238" s="29">
        <f t="shared" si="8"/>
        <v>0</v>
      </c>
      <c r="F238" s="34">
        <v>384.9</v>
      </c>
      <c r="G238" s="1">
        <f t="shared" si="9"/>
        <v>0</v>
      </c>
    </row>
    <row r="239" spans="1:7" ht="15.75" x14ac:dyDescent="0.25">
      <c r="A239" s="18" t="s">
        <v>254</v>
      </c>
      <c r="B239" s="2">
        <v>0</v>
      </c>
      <c r="C239" s="22">
        <v>4500</v>
      </c>
      <c r="D239" s="2">
        <v>3800</v>
      </c>
      <c r="E239" s="29">
        <f t="shared" si="8"/>
        <v>700</v>
      </c>
      <c r="F239" s="34">
        <v>1.5</v>
      </c>
      <c r="G239" s="1">
        <f t="shared" si="9"/>
        <v>1050</v>
      </c>
    </row>
    <row r="240" spans="1:7" ht="15.75" x14ac:dyDescent="0.25">
      <c r="A240" s="18" t="s">
        <v>78</v>
      </c>
      <c r="B240" s="2">
        <v>0</v>
      </c>
      <c r="C240" s="22">
        <v>1</v>
      </c>
      <c r="D240" s="2">
        <v>0</v>
      </c>
      <c r="E240" s="29">
        <f t="shared" si="8"/>
        <v>1</v>
      </c>
      <c r="F240" s="34">
        <v>746.35</v>
      </c>
      <c r="G240" s="1">
        <f t="shared" si="9"/>
        <v>746.35</v>
      </c>
    </row>
    <row r="241" spans="1:7" ht="15.75" x14ac:dyDescent="0.25">
      <c r="A241" s="18" t="s">
        <v>255</v>
      </c>
      <c r="B241" s="2">
        <v>1</v>
      </c>
      <c r="C241" s="22">
        <v>4</v>
      </c>
      <c r="D241" s="2">
        <v>3</v>
      </c>
      <c r="E241" s="29">
        <f t="shared" si="8"/>
        <v>2</v>
      </c>
      <c r="F241" s="34">
        <v>555</v>
      </c>
      <c r="G241" s="1">
        <f t="shared" si="9"/>
        <v>1110</v>
      </c>
    </row>
    <row r="242" spans="1:7" ht="15.75" x14ac:dyDescent="0.25">
      <c r="A242" s="18" t="s">
        <v>317</v>
      </c>
      <c r="B242" s="2">
        <v>2</v>
      </c>
      <c r="C242" s="22">
        <v>4</v>
      </c>
      <c r="D242" s="2">
        <v>4</v>
      </c>
      <c r="E242" s="29">
        <f t="shared" si="8"/>
        <v>2</v>
      </c>
      <c r="F242" s="34">
        <v>3332.7</v>
      </c>
      <c r="G242" s="1">
        <f t="shared" si="9"/>
        <v>6665.4</v>
      </c>
    </row>
    <row r="243" spans="1:7" ht="15.75" x14ac:dyDescent="0.25">
      <c r="A243" s="18" t="s">
        <v>256</v>
      </c>
      <c r="B243" s="2">
        <v>3</v>
      </c>
      <c r="C243" s="22">
        <v>5</v>
      </c>
      <c r="D243" s="2">
        <v>6</v>
      </c>
      <c r="E243" s="29">
        <f t="shared" si="8"/>
        <v>2</v>
      </c>
      <c r="F243" s="34">
        <v>3912.3</v>
      </c>
      <c r="G243" s="1">
        <f t="shared" si="9"/>
        <v>7824.6</v>
      </c>
    </row>
    <row r="244" spans="1:7" ht="15.75" x14ac:dyDescent="0.25">
      <c r="A244" s="18" t="s">
        <v>257</v>
      </c>
      <c r="B244" s="2">
        <v>0</v>
      </c>
      <c r="C244" s="22">
        <v>0</v>
      </c>
      <c r="D244" s="2">
        <v>0</v>
      </c>
      <c r="E244" s="29">
        <f t="shared" si="8"/>
        <v>0</v>
      </c>
      <c r="F244" s="34">
        <v>43</v>
      </c>
      <c r="G244" s="1">
        <f t="shared" si="9"/>
        <v>0</v>
      </c>
    </row>
    <row r="245" spans="1:7" ht="15.75" x14ac:dyDescent="0.25">
      <c r="A245" s="18" t="s">
        <v>258</v>
      </c>
      <c r="B245" s="2">
        <v>0</v>
      </c>
      <c r="C245" s="22">
        <v>12</v>
      </c>
      <c r="D245" s="2">
        <v>9</v>
      </c>
      <c r="E245" s="29">
        <f t="shared" si="8"/>
        <v>3</v>
      </c>
      <c r="F245" s="34">
        <v>6594.1</v>
      </c>
      <c r="G245" s="1">
        <f t="shared" si="9"/>
        <v>19782.300000000003</v>
      </c>
    </row>
    <row r="246" spans="1:7" ht="15.75" x14ac:dyDescent="0.25">
      <c r="A246" s="18" t="s">
        <v>79</v>
      </c>
      <c r="B246" s="2">
        <v>0</v>
      </c>
      <c r="C246" s="22">
        <v>12</v>
      </c>
      <c r="D246" s="2">
        <v>9</v>
      </c>
      <c r="E246" s="29">
        <f t="shared" si="8"/>
        <v>3</v>
      </c>
      <c r="F246" s="34">
        <v>6811.45</v>
      </c>
      <c r="G246" s="1">
        <f t="shared" si="9"/>
        <v>20434.349999999999</v>
      </c>
    </row>
    <row r="247" spans="1:7" ht="15.75" x14ac:dyDescent="0.25">
      <c r="A247" s="18" t="s">
        <v>259</v>
      </c>
      <c r="B247" s="2">
        <v>5</v>
      </c>
      <c r="C247" s="25">
        <v>30</v>
      </c>
      <c r="D247" s="2">
        <v>15</v>
      </c>
      <c r="E247" s="29">
        <f t="shared" si="8"/>
        <v>20</v>
      </c>
      <c r="F247" s="34">
        <v>583</v>
      </c>
      <c r="G247" s="1">
        <f t="shared" si="9"/>
        <v>11660</v>
      </c>
    </row>
    <row r="248" spans="1:7" ht="15.75" x14ac:dyDescent="0.25">
      <c r="A248" s="18" t="s">
        <v>80</v>
      </c>
      <c r="B248" s="22">
        <v>60</v>
      </c>
      <c r="C248" s="22">
        <v>0</v>
      </c>
      <c r="D248" s="22">
        <v>30</v>
      </c>
      <c r="E248" s="29">
        <f t="shared" si="8"/>
        <v>30</v>
      </c>
      <c r="F248" s="34">
        <v>980</v>
      </c>
      <c r="G248" s="1">
        <f t="shared" si="9"/>
        <v>29400</v>
      </c>
    </row>
    <row r="249" spans="1:7" ht="15.75" x14ac:dyDescent="0.25">
      <c r="A249" s="18" t="s">
        <v>81</v>
      </c>
      <c r="B249" s="2">
        <v>0</v>
      </c>
      <c r="C249" s="22">
        <v>0</v>
      </c>
      <c r="D249" s="2">
        <v>0</v>
      </c>
      <c r="E249" s="29">
        <f t="shared" si="8"/>
        <v>0</v>
      </c>
      <c r="F249" s="34">
        <v>910</v>
      </c>
      <c r="G249" s="1">
        <f t="shared" si="9"/>
        <v>0</v>
      </c>
    </row>
    <row r="250" spans="1:7" ht="15.75" x14ac:dyDescent="0.25">
      <c r="A250" s="18" t="s">
        <v>260</v>
      </c>
      <c r="B250" s="2">
        <v>10</v>
      </c>
      <c r="C250" s="22">
        <v>10</v>
      </c>
      <c r="D250" s="2">
        <v>10</v>
      </c>
      <c r="E250" s="29">
        <f t="shared" si="8"/>
        <v>10</v>
      </c>
      <c r="F250" s="34">
        <v>166.75</v>
      </c>
      <c r="G250" s="1">
        <f t="shared" si="9"/>
        <v>1667.5</v>
      </c>
    </row>
    <row r="251" spans="1:7" ht="15.75" x14ac:dyDescent="0.25">
      <c r="A251" s="18" t="s">
        <v>261</v>
      </c>
      <c r="B251" s="2">
        <v>0</v>
      </c>
      <c r="C251" s="22">
        <v>1</v>
      </c>
      <c r="D251" s="2">
        <v>0</v>
      </c>
      <c r="E251" s="29">
        <f t="shared" si="8"/>
        <v>1</v>
      </c>
      <c r="F251" s="34">
        <v>2.91</v>
      </c>
      <c r="G251" s="1">
        <f t="shared" si="9"/>
        <v>2.91</v>
      </c>
    </row>
    <row r="252" spans="1:7" ht="15.75" x14ac:dyDescent="0.25">
      <c r="A252" s="18" t="s">
        <v>262</v>
      </c>
      <c r="B252" s="2">
        <v>0</v>
      </c>
      <c r="C252" s="22">
        <v>0</v>
      </c>
      <c r="D252" s="2">
        <v>0</v>
      </c>
      <c r="E252" s="29">
        <f t="shared" si="8"/>
        <v>0</v>
      </c>
      <c r="F252" s="34">
        <v>0.27</v>
      </c>
      <c r="G252" s="1">
        <f t="shared" si="9"/>
        <v>0</v>
      </c>
    </row>
    <row r="253" spans="1:7" ht="15.75" x14ac:dyDescent="0.25">
      <c r="A253" s="18" t="s">
        <v>82</v>
      </c>
      <c r="B253" s="2">
        <v>0</v>
      </c>
      <c r="C253" s="22">
        <v>2</v>
      </c>
      <c r="D253" s="2">
        <v>1</v>
      </c>
      <c r="E253" s="29">
        <f t="shared" si="8"/>
        <v>1</v>
      </c>
      <c r="F253" s="34">
        <v>2070</v>
      </c>
      <c r="G253" s="1">
        <f t="shared" si="9"/>
        <v>2070</v>
      </c>
    </row>
    <row r="254" spans="1:7" ht="15.75" x14ac:dyDescent="0.25">
      <c r="A254" s="18" t="s">
        <v>83</v>
      </c>
      <c r="B254" s="2">
        <v>0</v>
      </c>
      <c r="C254" s="22">
        <v>0</v>
      </c>
      <c r="D254" s="2">
        <v>0</v>
      </c>
      <c r="E254" s="29">
        <f t="shared" si="8"/>
        <v>0</v>
      </c>
      <c r="F254" s="34">
        <v>0.4</v>
      </c>
      <c r="G254" s="1">
        <f t="shared" si="9"/>
        <v>0</v>
      </c>
    </row>
    <row r="255" spans="1:7" ht="15.75" x14ac:dyDescent="0.25">
      <c r="A255" s="18" t="s">
        <v>263</v>
      </c>
      <c r="B255" s="2">
        <v>0</v>
      </c>
      <c r="C255" s="22">
        <v>3</v>
      </c>
      <c r="D255" s="2">
        <v>2</v>
      </c>
      <c r="E255" s="29">
        <f t="shared" si="8"/>
        <v>1</v>
      </c>
      <c r="F255" s="34">
        <v>2001</v>
      </c>
      <c r="G255" s="1">
        <f t="shared" si="9"/>
        <v>2001</v>
      </c>
    </row>
    <row r="256" spans="1:7" ht="15.75" x14ac:dyDescent="0.25">
      <c r="A256" s="18" t="s">
        <v>264</v>
      </c>
      <c r="B256" s="2">
        <v>1</v>
      </c>
      <c r="C256" s="22">
        <v>2</v>
      </c>
      <c r="D256" s="2">
        <v>1</v>
      </c>
      <c r="E256" s="29">
        <f t="shared" si="8"/>
        <v>2</v>
      </c>
      <c r="F256" s="34">
        <v>2001</v>
      </c>
      <c r="G256" s="1">
        <f t="shared" si="9"/>
        <v>4002</v>
      </c>
    </row>
    <row r="257" spans="1:7" ht="15.75" x14ac:dyDescent="0.25">
      <c r="A257" s="18" t="s">
        <v>84</v>
      </c>
      <c r="B257" s="2">
        <v>0</v>
      </c>
      <c r="C257" s="22">
        <v>4</v>
      </c>
      <c r="D257" s="2">
        <v>0</v>
      </c>
      <c r="E257" s="29">
        <f t="shared" si="8"/>
        <v>4</v>
      </c>
      <c r="F257" s="34">
        <v>239</v>
      </c>
      <c r="G257" s="1">
        <f t="shared" si="9"/>
        <v>956</v>
      </c>
    </row>
    <row r="258" spans="1:7" ht="15.75" x14ac:dyDescent="0.25">
      <c r="A258" s="18" t="s">
        <v>85</v>
      </c>
      <c r="B258" s="2">
        <v>0</v>
      </c>
      <c r="C258" s="22">
        <v>3</v>
      </c>
      <c r="D258" s="2">
        <v>2</v>
      </c>
      <c r="E258" s="29">
        <f t="shared" si="8"/>
        <v>1</v>
      </c>
      <c r="F258" s="34">
        <v>777</v>
      </c>
      <c r="G258" s="1">
        <f t="shared" si="9"/>
        <v>777</v>
      </c>
    </row>
    <row r="259" spans="1:7" ht="15.75" x14ac:dyDescent="0.25">
      <c r="A259" s="18" t="s">
        <v>265</v>
      </c>
      <c r="B259" s="2">
        <v>0</v>
      </c>
      <c r="C259" s="22">
        <v>0</v>
      </c>
      <c r="D259" s="2">
        <v>0</v>
      </c>
      <c r="E259" s="29">
        <f t="shared" si="8"/>
        <v>0</v>
      </c>
      <c r="F259" s="34">
        <v>995</v>
      </c>
      <c r="G259" s="1">
        <f t="shared" si="9"/>
        <v>0</v>
      </c>
    </row>
    <row r="260" spans="1:7" ht="15.75" x14ac:dyDescent="0.25">
      <c r="A260" s="18" t="s">
        <v>266</v>
      </c>
      <c r="B260" s="2">
        <v>0</v>
      </c>
      <c r="C260" s="22">
        <v>0</v>
      </c>
      <c r="D260" s="2">
        <v>0</v>
      </c>
      <c r="E260" s="29">
        <f t="shared" si="8"/>
        <v>0</v>
      </c>
      <c r="F260" s="34">
        <v>4160</v>
      </c>
      <c r="G260" s="1">
        <f t="shared" si="9"/>
        <v>0</v>
      </c>
    </row>
    <row r="261" spans="1:7" ht="15.75" x14ac:dyDescent="0.25">
      <c r="A261" s="18" t="s">
        <v>318</v>
      </c>
      <c r="B261" s="2">
        <v>0</v>
      </c>
      <c r="C261" s="22">
        <v>1</v>
      </c>
      <c r="D261" s="2">
        <v>0</v>
      </c>
      <c r="E261" s="29">
        <f t="shared" si="8"/>
        <v>1</v>
      </c>
      <c r="F261" s="34">
        <v>2173.5</v>
      </c>
      <c r="G261" s="1">
        <f t="shared" si="9"/>
        <v>2173.5</v>
      </c>
    </row>
    <row r="262" spans="1:7" ht="15.75" x14ac:dyDescent="0.25">
      <c r="A262" s="18" t="s">
        <v>267</v>
      </c>
      <c r="B262" s="2">
        <v>0</v>
      </c>
      <c r="C262" s="22">
        <v>1</v>
      </c>
      <c r="D262" s="2">
        <v>0</v>
      </c>
      <c r="E262" s="29">
        <f t="shared" si="8"/>
        <v>1</v>
      </c>
      <c r="F262" s="34">
        <v>275</v>
      </c>
      <c r="G262" s="1">
        <f t="shared" si="9"/>
        <v>275</v>
      </c>
    </row>
    <row r="263" spans="1:7" ht="15.75" x14ac:dyDescent="0.25">
      <c r="A263" s="18" t="s">
        <v>268</v>
      </c>
      <c r="B263" s="2">
        <v>0</v>
      </c>
      <c r="C263" s="22">
        <v>2</v>
      </c>
      <c r="D263" s="2">
        <v>0</v>
      </c>
      <c r="E263" s="29">
        <f t="shared" si="8"/>
        <v>2</v>
      </c>
      <c r="F263" s="34">
        <v>2535.75</v>
      </c>
      <c r="G263" s="1">
        <f t="shared" si="9"/>
        <v>5071.5</v>
      </c>
    </row>
    <row r="264" spans="1:7" ht="15.75" x14ac:dyDescent="0.25">
      <c r="A264" s="18" t="s">
        <v>269</v>
      </c>
      <c r="B264" s="2">
        <v>0</v>
      </c>
      <c r="C264" s="22">
        <v>0</v>
      </c>
      <c r="D264" s="2">
        <v>0</v>
      </c>
      <c r="E264" s="29">
        <f t="shared" si="8"/>
        <v>0</v>
      </c>
      <c r="F264" s="34">
        <v>2.75</v>
      </c>
      <c r="G264" s="1">
        <f t="shared" si="9"/>
        <v>0</v>
      </c>
    </row>
    <row r="265" spans="1:7" ht="15.75" x14ac:dyDescent="0.25">
      <c r="A265" s="18" t="s">
        <v>319</v>
      </c>
      <c r="B265" s="2">
        <v>0</v>
      </c>
      <c r="C265" s="22">
        <v>5</v>
      </c>
      <c r="D265" s="2">
        <v>3</v>
      </c>
      <c r="E265" s="29">
        <f t="shared" si="8"/>
        <v>2</v>
      </c>
      <c r="F265" s="34">
        <v>1518</v>
      </c>
      <c r="G265" s="1">
        <f t="shared" si="9"/>
        <v>3036</v>
      </c>
    </row>
    <row r="266" spans="1:7" ht="15.75" x14ac:dyDescent="0.25">
      <c r="A266" s="18" t="s">
        <v>270</v>
      </c>
      <c r="B266" s="2">
        <v>0</v>
      </c>
      <c r="C266" s="22">
        <v>6</v>
      </c>
      <c r="D266" s="2">
        <v>4</v>
      </c>
      <c r="E266" s="29">
        <f t="shared" si="8"/>
        <v>2</v>
      </c>
      <c r="F266" s="34">
        <v>1789.4</v>
      </c>
      <c r="G266" s="1">
        <f t="shared" si="9"/>
        <v>3578.8</v>
      </c>
    </row>
    <row r="267" spans="1:7" ht="15.75" x14ac:dyDescent="0.25">
      <c r="A267" s="18" t="s">
        <v>271</v>
      </c>
      <c r="B267" s="2">
        <v>0</v>
      </c>
      <c r="C267" s="22">
        <v>1</v>
      </c>
      <c r="D267" s="2">
        <v>0</v>
      </c>
      <c r="E267" s="29">
        <f t="shared" si="8"/>
        <v>1</v>
      </c>
      <c r="F267" s="34">
        <v>273</v>
      </c>
      <c r="G267" s="1">
        <f t="shared" si="9"/>
        <v>273</v>
      </c>
    </row>
    <row r="268" spans="1:7" ht="15.75" x14ac:dyDescent="0.25">
      <c r="A268" s="18" t="s">
        <v>272</v>
      </c>
      <c r="B268" s="2">
        <v>2250</v>
      </c>
      <c r="C268" s="22">
        <v>0</v>
      </c>
      <c r="D268" s="2">
        <v>2230</v>
      </c>
      <c r="E268" s="29">
        <f t="shared" si="8"/>
        <v>20</v>
      </c>
      <c r="F268" s="34">
        <v>11.48</v>
      </c>
      <c r="G268" s="1">
        <f t="shared" si="9"/>
        <v>229.60000000000002</v>
      </c>
    </row>
    <row r="269" spans="1:7" ht="15.75" x14ac:dyDescent="0.25">
      <c r="A269" s="18" t="s">
        <v>273</v>
      </c>
      <c r="B269" s="2">
        <v>78</v>
      </c>
      <c r="C269" s="21">
        <v>0</v>
      </c>
      <c r="D269" s="2">
        <v>60</v>
      </c>
      <c r="E269" s="29">
        <f t="shared" ref="E269:E275" si="10">(B269+C269)-D269</f>
        <v>18</v>
      </c>
      <c r="F269" s="34">
        <v>583</v>
      </c>
      <c r="G269" s="1">
        <f t="shared" ref="G269:G275" si="11">E269*F269</f>
        <v>10494</v>
      </c>
    </row>
    <row r="270" spans="1:7" ht="15.75" x14ac:dyDescent="0.25">
      <c r="A270" s="18" t="s">
        <v>274</v>
      </c>
      <c r="B270" s="2">
        <v>0</v>
      </c>
      <c r="C270" s="21">
        <v>2</v>
      </c>
      <c r="D270" s="2">
        <v>0</v>
      </c>
      <c r="E270" s="29">
        <f t="shared" si="10"/>
        <v>2</v>
      </c>
      <c r="F270" s="34">
        <v>703</v>
      </c>
      <c r="G270" s="1">
        <f t="shared" si="11"/>
        <v>1406</v>
      </c>
    </row>
    <row r="271" spans="1:7" ht="15.75" x14ac:dyDescent="0.25">
      <c r="A271" s="18" t="s">
        <v>275</v>
      </c>
      <c r="B271" s="2">
        <v>0</v>
      </c>
      <c r="C271" s="21">
        <v>3</v>
      </c>
      <c r="D271" s="2">
        <v>2</v>
      </c>
      <c r="E271" s="29">
        <f t="shared" si="10"/>
        <v>1</v>
      </c>
      <c r="F271" s="34">
        <v>704.28</v>
      </c>
      <c r="G271" s="1">
        <f t="shared" si="11"/>
        <v>704.28</v>
      </c>
    </row>
    <row r="272" spans="1:7" ht="15.75" x14ac:dyDescent="0.25">
      <c r="A272" s="18" t="s">
        <v>320</v>
      </c>
      <c r="B272" s="2">
        <v>250</v>
      </c>
      <c r="C272" s="21">
        <v>1000</v>
      </c>
      <c r="D272" s="2">
        <v>400</v>
      </c>
      <c r="E272" s="29">
        <f t="shared" si="10"/>
        <v>850</v>
      </c>
      <c r="F272" s="34">
        <v>6.5</v>
      </c>
      <c r="G272" s="1">
        <f t="shared" si="11"/>
        <v>5525</v>
      </c>
    </row>
    <row r="273" spans="1:8" ht="15.75" x14ac:dyDescent="0.25">
      <c r="A273" s="18" t="s">
        <v>118</v>
      </c>
      <c r="B273" s="21">
        <v>0</v>
      </c>
      <c r="C273" s="20">
        <v>0</v>
      </c>
      <c r="D273" s="21">
        <v>0</v>
      </c>
      <c r="E273" s="29">
        <f t="shared" si="10"/>
        <v>0</v>
      </c>
      <c r="F273" s="34">
        <v>114.5</v>
      </c>
      <c r="G273" s="1">
        <f t="shared" si="11"/>
        <v>0</v>
      </c>
    </row>
    <row r="274" spans="1:8" ht="15.75" x14ac:dyDescent="0.25">
      <c r="A274" s="18" t="s">
        <v>276</v>
      </c>
      <c r="B274" s="21">
        <v>60</v>
      </c>
      <c r="C274" s="20">
        <v>300</v>
      </c>
      <c r="D274" s="21">
        <v>290</v>
      </c>
      <c r="E274" s="29">
        <f t="shared" si="10"/>
        <v>70</v>
      </c>
      <c r="F274" s="34">
        <v>125</v>
      </c>
      <c r="G274" s="1">
        <f t="shared" si="11"/>
        <v>8750</v>
      </c>
    </row>
    <row r="275" spans="1:8" ht="15.75" x14ac:dyDescent="0.25">
      <c r="A275" s="18" t="s">
        <v>119</v>
      </c>
      <c r="B275" s="21">
        <v>0</v>
      </c>
      <c r="C275" s="20">
        <v>70</v>
      </c>
      <c r="D275" s="21">
        <v>60</v>
      </c>
      <c r="E275" s="29">
        <f t="shared" si="10"/>
        <v>10</v>
      </c>
      <c r="F275" s="34">
        <v>435</v>
      </c>
      <c r="G275" s="1">
        <f t="shared" si="11"/>
        <v>4350</v>
      </c>
    </row>
    <row r="276" spans="1:8" ht="15.75" x14ac:dyDescent="0.25">
      <c r="A276" s="18" t="s">
        <v>321</v>
      </c>
      <c r="B276" s="21">
        <v>15</v>
      </c>
      <c r="C276" s="20">
        <v>0</v>
      </c>
      <c r="D276" s="21">
        <v>15</v>
      </c>
      <c r="E276" s="29">
        <f t="shared" ref="E276:E315" si="12">(B276+C276)-D276</f>
        <v>0</v>
      </c>
      <c r="F276" s="34">
        <v>808.65</v>
      </c>
      <c r="G276" s="1">
        <f t="shared" ref="G276:G315" si="13">E276*F276</f>
        <v>0</v>
      </c>
    </row>
    <row r="277" spans="1:8" ht="15.75" x14ac:dyDescent="0.25">
      <c r="A277" s="18" t="s">
        <v>120</v>
      </c>
      <c r="B277" s="21">
        <v>150</v>
      </c>
      <c r="C277" s="20">
        <v>0</v>
      </c>
      <c r="D277" s="21">
        <v>100</v>
      </c>
      <c r="E277" s="29">
        <f t="shared" si="12"/>
        <v>50</v>
      </c>
      <c r="F277" s="34">
        <v>15.88</v>
      </c>
      <c r="G277" s="1">
        <f t="shared" si="13"/>
        <v>794</v>
      </c>
    </row>
    <row r="278" spans="1:8" ht="15.75" x14ac:dyDescent="0.25">
      <c r="A278" s="18" t="s">
        <v>277</v>
      </c>
      <c r="B278" s="21">
        <v>50</v>
      </c>
      <c r="C278" s="20">
        <v>0</v>
      </c>
      <c r="D278" s="21">
        <v>0</v>
      </c>
      <c r="E278" s="29">
        <f t="shared" si="12"/>
        <v>50</v>
      </c>
      <c r="F278" s="34">
        <v>1.54</v>
      </c>
      <c r="G278" s="1">
        <f t="shared" si="13"/>
        <v>77</v>
      </c>
    </row>
    <row r="279" spans="1:8" ht="21" x14ac:dyDescent="0.35">
      <c r="A279" s="18" t="s">
        <v>121</v>
      </c>
      <c r="B279" s="21">
        <v>0</v>
      </c>
      <c r="C279" s="20">
        <v>0</v>
      </c>
      <c r="D279" s="21">
        <v>0</v>
      </c>
      <c r="E279" s="29">
        <f t="shared" si="12"/>
        <v>0</v>
      </c>
      <c r="F279" s="34">
        <v>3681</v>
      </c>
      <c r="G279" s="1">
        <f t="shared" si="13"/>
        <v>0</v>
      </c>
      <c r="H279" s="24"/>
    </row>
    <row r="280" spans="1:8" ht="21" x14ac:dyDescent="0.35">
      <c r="A280" s="18" t="s">
        <v>122</v>
      </c>
      <c r="B280" s="21">
        <v>0</v>
      </c>
      <c r="C280" s="20">
        <v>1</v>
      </c>
      <c r="D280" s="21">
        <v>0</v>
      </c>
      <c r="E280" s="29">
        <f t="shared" si="12"/>
        <v>1</v>
      </c>
      <c r="F280" s="34">
        <v>6.2</v>
      </c>
      <c r="G280" s="1">
        <f t="shared" si="13"/>
        <v>6.2</v>
      </c>
      <c r="H280" s="24"/>
    </row>
    <row r="281" spans="1:8" ht="21" x14ac:dyDescent="0.35">
      <c r="A281" s="18" t="s">
        <v>123</v>
      </c>
      <c r="B281" s="21">
        <v>1</v>
      </c>
      <c r="C281" s="20">
        <v>6</v>
      </c>
      <c r="D281" s="21">
        <v>4</v>
      </c>
      <c r="E281" s="29">
        <f t="shared" si="12"/>
        <v>3</v>
      </c>
      <c r="F281" s="34">
        <v>1735</v>
      </c>
      <c r="G281" s="1">
        <f t="shared" si="13"/>
        <v>5205</v>
      </c>
      <c r="H281" s="24"/>
    </row>
    <row r="282" spans="1:8" ht="15.75" x14ac:dyDescent="0.25">
      <c r="A282" s="18" t="s">
        <v>278</v>
      </c>
      <c r="B282" s="21">
        <v>0</v>
      </c>
      <c r="C282" s="20">
        <v>1</v>
      </c>
      <c r="D282" s="21">
        <v>1</v>
      </c>
      <c r="E282" s="29">
        <f t="shared" si="12"/>
        <v>0</v>
      </c>
      <c r="F282" s="34">
        <v>4889</v>
      </c>
      <c r="G282" s="1">
        <f t="shared" si="13"/>
        <v>0</v>
      </c>
    </row>
    <row r="283" spans="1:8" ht="15.75" x14ac:dyDescent="0.25">
      <c r="A283" s="18" t="s">
        <v>279</v>
      </c>
      <c r="B283" s="21">
        <v>0</v>
      </c>
      <c r="C283" s="20">
        <v>1</v>
      </c>
      <c r="D283" s="21">
        <v>0</v>
      </c>
      <c r="E283" s="29">
        <f t="shared" si="12"/>
        <v>1</v>
      </c>
      <c r="F283" s="34">
        <v>1381</v>
      </c>
      <c r="G283" s="1">
        <f t="shared" si="13"/>
        <v>1381</v>
      </c>
    </row>
    <row r="284" spans="1:8" ht="15.75" x14ac:dyDescent="0.25">
      <c r="A284" s="18" t="s">
        <v>280</v>
      </c>
      <c r="B284" s="21">
        <v>2</v>
      </c>
      <c r="C284" s="20">
        <v>1</v>
      </c>
      <c r="D284" s="21">
        <v>2</v>
      </c>
      <c r="E284" s="29">
        <f t="shared" si="12"/>
        <v>1</v>
      </c>
      <c r="F284" s="34">
        <v>10087</v>
      </c>
      <c r="G284" s="1">
        <f t="shared" si="13"/>
        <v>10087</v>
      </c>
    </row>
    <row r="285" spans="1:8" ht="15.75" x14ac:dyDescent="0.25">
      <c r="A285" s="18" t="s">
        <v>124</v>
      </c>
      <c r="B285" s="21">
        <v>0</v>
      </c>
      <c r="C285" s="20">
        <v>2</v>
      </c>
      <c r="D285" s="21">
        <v>0</v>
      </c>
      <c r="E285" s="29">
        <f t="shared" si="12"/>
        <v>2</v>
      </c>
      <c r="F285" s="34">
        <v>2087.8000000000002</v>
      </c>
      <c r="G285" s="1">
        <f t="shared" si="13"/>
        <v>4175.6000000000004</v>
      </c>
    </row>
    <row r="286" spans="1:8" ht="15.75" x14ac:dyDescent="0.25">
      <c r="A286" s="18" t="s">
        <v>125</v>
      </c>
      <c r="B286" s="21">
        <v>0</v>
      </c>
      <c r="C286" s="20">
        <v>0</v>
      </c>
      <c r="D286" s="21">
        <v>0</v>
      </c>
      <c r="E286" s="29">
        <f t="shared" si="12"/>
        <v>0</v>
      </c>
      <c r="F286" s="34">
        <v>22</v>
      </c>
      <c r="G286" s="1">
        <f t="shared" si="13"/>
        <v>0</v>
      </c>
    </row>
    <row r="287" spans="1:8" ht="15.75" x14ac:dyDescent="0.25">
      <c r="A287" s="18" t="s">
        <v>126</v>
      </c>
      <c r="B287" s="21">
        <v>0</v>
      </c>
      <c r="C287" s="20">
        <v>0</v>
      </c>
      <c r="D287" s="21">
        <v>0</v>
      </c>
      <c r="E287" s="29">
        <f t="shared" si="12"/>
        <v>0</v>
      </c>
      <c r="F287" s="34">
        <v>899.09</v>
      </c>
      <c r="G287" s="1">
        <f t="shared" si="13"/>
        <v>0</v>
      </c>
    </row>
    <row r="288" spans="1:8" ht="15.75" x14ac:dyDescent="0.25">
      <c r="A288" s="18" t="s">
        <v>281</v>
      </c>
      <c r="B288" s="21">
        <v>10</v>
      </c>
      <c r="C288" s="20">
        <v>0</v>
      </c>
      <c r="D288" s="21">
        <v>0</v>
      </c>
      <c r="E288" s="29">
        <f t="shared" si="12"/>
        <v>10</v>
      </c>
      <c r="F288" s="34">
        <v>245.74</v>
      </c>
      <c r="G288" s="1">
        <f t="shared" si="13"/>
        <v>2457.4</v>
      </c>
    </row>
    <row r="289" spans="1:7" ht="15.75" x14ac:dyDescent="0.25">
      <c r="A289" s="18" t="s">
        <v>282</v>
      </c>
      <c r="B289" s="21">
        <v>0</v>
      </c>
      <c r="C289" s="20">
        <v>2</v>
      </c>
      <c r="D289" s="21">
        <v>1</v>
      </c>
      <c r="E289" s="29">
        <f t="shared" si="12"/>
        <v>1</v>
      </c>
      <c r="F289" s="34">
        <v>1650</v>
      </c>
      <c r="G289" s="1">
        <f t="shared" si="13"/>
        <v>1650</v>
      </c>
    </row>
    <row r="290" spans="1:7" ht="15.75" x14ac:dyDescent="0.25">
      <c r="A290" s="18" t="s">
        <v>330</v>
      </c>
      <c r="B290" s="21">
        <v>100</v>
      </c>
      <c r="C290" s="20">
        <v>0</v>
      </c>
      <c r="D290" s="21">
        <v>75</v>
      </c>
      <c r="E290" s="29">
        <f t="shared" si="12"/>
        <v>25</v>
      </c>
      <c r="F290" s="34">
        <v>28.61</v>
      </c>
      <c r="G290" s="1">
        <f t="shared" si="13"/>
        <v>715.25</v>
      </c>
    </row>
    <row r="291" spans="1:7" ht="15.75" x14ac:dyDescent="0.25">
      <c r="A291" s="18" t="s">
        <v>127</v>
      </c>
      <c r="B291" s="21">
        <v>0</v>
      </c>
      <c r="C291" s="20">
        <v>0</v>
      </c>
      <c r="D291" s="21">
        <v>0</v>
      </c>
      <c r="E291" s="29">
        <f t="shared" si="12"/>
        <v>0</v>
      </c>
      <c r="F291" s="34">
        <v>0</v>
      </c>
      <c r="G291" s="1">
        <f t="shared" si="13"/>
        <v>0</v>
      </c>
    </row>
    <row r="292" spans="1:7" ht="15.75" x14ac:dyDescent="0.25">
      <c r="A292" s="18" t="s">
        <v>283</v>
      </c>
      <c r="B292" s="21">
        <v>5</v>
      </c>
      <c r="C292" s="20">
        <v>0</v>
      </c>
      <c r="D292" s="21">
        <v>5</v>
      </c>
      <c r="E292" s="29">
        <f t="shared" si="12"/>
        <v>0</v>
      </c>
      <c r="F292" s="34">
        <v>4950</v>
      </c>
      <c r="G292" s="1">
        <f t="shared" si="13"/>
        <v>0</v>
      </c>
    </row>
    <row r="293" spans="1:7" ht="15.75" x14ac:dyDescent="0.25">
      <c r="A293" s="18" t="s">
        <v>284</v>
      </c>
      <c r="B293" s="21">
        <v>0</v>
      </c>
      <c r="C293" s="20">
        <v>0</v>
      </c>
      <c r="D293" s="21">
        <v>0</v>
      </c>
      <c r="E293" s="29">
        <f t="shared" si="12"/>
        <v>0</v>
      </c>
      <c r="F293" s="34">
        <v>0</v>
      </c>
      <c r="G293" s="1">
        <f t="shared" si="13"/>
        <v>0</v>
      </c>
    </row>
    <row r="294" spans="1:7" ht="15.75" x14ac:dyDescent="0.25">
      <c r="A294" s="18" t="s">
        <v>105</v>
      </c>
      <c r="B294" s="21">
        <v>0</v>
      </c>
      <c r="C294" s="20">
        <v>2</v>
      </c>
      <c r="D294" s="21">
        <v>0</v>
      </c>
      <c r="E294" s="29">
        <f t="shared" si="12"/>
        <v>2</v>
      </c>
      <c r="F294" s="34">
        <v>280</v>
      </c>
      <c r="G294" s="1">
        <f t="shared" si="13"/>
        <v>560</v>
      </c>
    </row>
    <row r="295" spans="1:7" ht="15.75" x14ac:dyDescent="0.25">
      <c r="A295" s="18" t="s">
        <v>106</v>
      </c>
      <c r="B295" s="21">
        <v>0</v>
      </c>
      <c r="C295" s="20">
        <v>4</v>
      </c>
      <c r="D295" s="21">
        <v>2</v>
      </c>
      <c r="E295" s="29">
        <f t="shared" si="12"/>
        <v>2</v>
      </c>
      <c r="F295" s="34">
        <v>3274</v>
      </c>
      <c r="G295" s="1">
        <f t="shared" si="13"/>
        <v>6548</v>
      </c>
    </row>
    <row r="296" spans="1:7" ht="15.75" x14ac:dyDescent="0.25">
      <c r="A296" s="18" t="s">
        <v>103</v>
      </c>
      <c r="B296" s="21">
        <v>0</v>
      </c>
      <c r="C296" s="20">
        <v>6</v>
      </c>
      <c r="D296" s="21">
        <v>3</v>
      </c>
      <c r="E296" s="29">
        <f t="shared" si="12"/>
        <v>3</v>
      </c>
      <c r="F296" s="34">
        <v>174.8</v>
      </c>
      <c r="G296" s="1">
        <f t="shared" si="13"/>
        <v>524.40000000000009</v>
      </c>
    </row>
    <row r="297" spans="1:7" ht="15.75" x14ac:dyDescent="0.25">
      <c r="A297" s="18" t="s">
        <v>107</v>
      </c>
      <c r="B297" s="21">
        <v>0</v>
      </c>
      <c r="C297" s="20">
        <v>3</v>
      </c>
      <c r="D297" s="21">
        <v>2</v>
      </c>
      <c r="E297" s="29">
        <f t="shared" si="12"/>
        <v>1</v>
      </c>
      <c r="F297" s="34">
        <v>2833</v>
      </c>
      <c r="G297" s="1">
        <f t="shared" si="13"/>
        <v>2833</v>
      </c>
    </row>
    <row r="298" spans="1:7" ht="15.75" x14ac:dyDescent="0.25">
      <c r="A298" s="18" t="s">
        <v>108</v>
      </c>
      <c r="B298" s="21">
        <v>0</v>
      </c>
      <c r="C298" s="20">
        <v>6</v>
      </c>
      <c r="D298" s="21">
        <v>3</v>
      </c>
      <c r="E298" s="29">
        <f t="shared" si="12"/>
        <v>3</v>
      </c>
      <c r="F298" s="34">
        <v>727.95</v>
      </c>
      <c r="G298" s="1">
        <f t="shared" si="13"/>
        <v>2183.8500000000004</v>
      </c>
    </row>
    <row r="299" spans="1:7" ht="15.75" x14ac:dyDescent="0.25">
      <c r="A299" s="18" t="s">
        <v>93</v>
      </c>
      <c r="B299" s="21">
        <v>1</v>
      </c>
      <c r="C299" s="20">
        <v>10</v>
      </c>
      <c r="D299" s="21">
        <v>8</v>
      </c>
      <c r="E299" s="29">
        <f t="shared" si="12"/>
        <v>3</v>
      </c>
      <c r="F299" s="34">
        <v>276.10000000000002</v>
      </c>
      <c r="G299" s="1">
        <f t="shared" si="13"/>
        <v>828.30000000000007</v>
      </c>
    </row>
    <row r="300" spans="1:7" ht="15.75" x14ac:dyDescent="0.25">
      <c r="A300" s="18" t="s">
        <v>94</v>
      </c>
      <c r="B300" s="21">
        <v>0</v>
      </c>
      <c r="C300" s="20">
        <v>1</v>
      </c>
      <c r="D300" s="21">
        <v>0</v>
      </c>
      <c r="E300" s="29">
        <f t="shared" si="12"/>
        <v>1</v>
      </c>
      <c r="F300" s="34">
        <v>9746</v>
      </c>
      <c r="G300" s="1">
        <f t="shared" si="13"/>
        <v>9746</v>
      </c>
    </row>
    <row r="301" spans="1:7" ht="15.75" x14ac:dyDescent="0.25">
      <c r="A301" s="18" t="s">
        <v>95</v>
      </c>
      <c r="B301" s="21">
        <v>3</v>
      </c>
      <c r="C301" s="20">
        <v>3</v>
      </c>
      <c r="D301" s="21">
        <v>3</v>
      </c>
      <c r="E301" s="29">
        <f t="shared" si="12"/>
        <v>3</v>
      </c>
      <c r="F301" s="34">
        <v>719.9</v>
      </c>
      <c r="G301" s="1">
        <f t="shared" si="13"/>
        <v>2159.6999999999998</v>
      </c>
    </row>
    <row r="302" spans="1:7" ht="15.75" x14ac:dyDescent="0.25">
      <c r="A302" s="18" t="s">
        <v>96</v>
      </c>
      <c r="B302" s="21">
        <v>0</v>
      </c>
      <c r="C302" s="20">
        <v>8</v>
      </c>
      <c r="D302" s="21">
        <v>5</v>
      </c>
      <c r="E302" s="29">
        <f t="shared" si="12"/>
        <v>3</v>
      </c>
      <c r="F302" s="34">
        <v>1015.45</v>
      </c>
      <c r="G302" s="1">
        <f t="shared" si="13"/>
        <v>3046.3500000000004</v>
      </c>
    </row>
    <row r="303" spans="1:7" ht="15.75" x14ac:dyDescent="0.25">
      <c r="A303" s="18" t="s">
        <v>109</v>
      </c>
      <c r="B303" s="21">
        <v>0</v>
      </c>
      <c r="C303" s="20">
        <v>2</v>
      </c>
      <c r="D303" s="21">
        <v>1</v>
      </c>
      <c r="E303" s="29">
        <f t="shared" si="12"/>
        <v>1</v>
      </c>
      <c r="F303" s="34">
        <v>6487.15</v>
      </c>
      <c r="G303" s="1">
        <f t="shared" si="13"/>
        <v>6487.15</v>
      </c>
    </row>
    <row r="304" spans="1:7" ht="15.75" x14ac:dyDescent="0.25">
      <c r="A304" s="18" t="s">
        <v>99</v>
      </c>
      <c r="B304" s="21">
        <v>0</v>
      </c>
      <c r="C304" s="20">
        <v>5</v>
      </c>
      <c r="D304" s="21">
        <v>2</v>
      </c>
      <c r="E304" s="29">
        <f t="shared" si="12"/>
        <v>3</v>
      </c>
      <c r="F304" s="34">
        <v>664.7</v>
      </c>
      <c r="G304" s="1">
        <f t="shared" si="13"/>
        <v>1994.1000000000001</v>
      </c>
    </row>
    <row r="305" spans="1:7" ht="15.75" x14ac:dyDescent="0.25">
      <c r="A305" s="18" t="s">
        <v>100</v>
      </c>
      <c r="B305" s="21">
        <v>0</v>
      </c>
      <c r="C305" s="20">
        <v>6</v>
      </c>
      <c r="D305" s="21">
        <v>1</v>
      </c>
      <c r="E305" s="29">
        <f t="shared" si="12"/>
        <v>5</v>
      </c>
      <c r="F305" s="34">
        <v>307.05</v>
      </c>
      <c r="G305" s="1">
        <f t="shared" si="13"/>
        <v>1535.25</v>
      </c>
    </row>
    <row r="306" spans="1:7" ht="15.75" x14ac:dyDescent="0.25">
      <c r="A306" s="18" t="s">
        <v>97</v>
      </c>
      <c r="B306" s="21">
        <v>0</v>
      </c>
      <c r="C306" s="20">
        <v>7</v>
      </c>
      <c r="D306" s="21">
        <v>4</v>
      </c>
      <c r="E306" s="29">
        <f t="shared" si="12"/>
        <v>3</v>
      </c>
      <c r="F306" s="34">
        <v>1268.45</v>
      </c>
      <c r="G306" s="1">
        <f t="shared" si="13"/>
        <v>3805.3500000000004</v>
      </c>
    </row>
    <row r="307" spans="1:7" ht="15.75" x14ac:dyDescent="0.25">
      <c r="A307" s="18" t="s">
        <v>98</v>
      </c>
      <c r="B307" s="21">
        <v>0</v>
      </c>
      <c r="C307" s="20">
        <v>7</v>
      </c>
      <c r="D307" s="21">
        <v>4</v>
      </c>
      <c r="E307" s="29">
        <f t="shared" si="12"/>
        <v>3</v>
      </c>
      <c r="F307" s="34">
        <v>1268.45</v>
      </c>
      <c r="G307" s="1">
        <f t="shared" si="13"/>
        <v>3805.3500000000004</v>
      </c>
    </row>
    <row r="308" spans="1:7" ht="15.75" x14ac:dyDescent="0.25">
      <c r="A308" s="18" t="s">
        <v>104</v>
      </c>
      <c r="B308" s="21">
        <v>0</v>
      </c>
      <c r="C308" s="20">
        <v>4</v>
      </c>
      <c r="D308" s="21">
        <v>3</v>
      </c>
      <c r="E308" s="29">
        <f t="shared" si="12"/>
        <v>1</v>
      </c>
      <c r="F308" s="34">
        <v>9800.2999999999993</v>
      </c>
      <c r="G308" s="1">
        <f t="shared" si="13"/>
        <v>9800.2999999999993</v>
      </c>
    </row>
    <row r="309" spans="1:7" ht="15.75" x14ac:dyDescent="0.25">
      <c r="A309" s="18" t="s">
        <v>101</v>
      </c>
      <c r="B309" s="21">
        <v>0</v>
      </c>
      <c r="C309" s="20">
        <v>4</v>
      </c>
      <c r="D309" s="21">
        <v>3</v>
      </c>
      <c r="E309" s="29">
        <f t="shared" si="12"/>
        <v>1</v>
      </c>
      <c r="F309" s="34">
        <v>9800.2999999999993</v>
      </c>
      <c r="G309" s="1">
        <f t="shared" si="13"/>
        <v>9800.2999999999993</v>
      </c>
    </row>
    <row r="310" spans="1:7" ht="15.75" x14ac:dyDescent="0.25">
      <c r="A310" s="18" t="s">
        <v>285</v>
      </c>
      <c r="B310" s="21">
        <v>0</v>
      </c>
      <c r="C310" s="20">
        <v>1</v>
      </c>
      <c r="D310" s="21">
        <v>0</v>
      </c>
      <c r="E310" s="29">
        <f t="shared" si="12"/>
        <v>1</v>
      </c>
      <c r="F310" s="34">
        <v>428</v>
      </c>
      <c r="G310" s="1">
        <f t="shared" si="13"/>
        <v>428</v>
      </c>
    </row>
    <row r="311" spans="1:7" ht="15.75" x14ac:dyDescent="0.25">
      <c r="A311" s="18" t="s">
        <v>117</v>
      </c>
      <c r="B311" s="21">
        <v>0</v>
      </c>
      <c r="C311" s="20">
        <v>2</v>
      </c>
      <c r="D311" s="21">
        <v>0</v>
      </c>
      <c r="E311" s="29">
        <f t="shared" si="12"/>
        <v>2</v>
      </c>
      <c r="F311" s="34">
        <v>149.5</v>
      </c>
      <c r="G311" s="1">
        <f t="shared" si="13"/>
        <v>299</v>
      </c>
    </row>
    <row r="312" spans="1:7" ht="15.75" x14ac:dyDescent="0.25">
      <c r="A312" s="18" t="s">
        <v>110</v>
      </c>
      <c r="B312" s="21">
        <v>96</v>
      </c>
      <c r="C312" s="20">
        <v>0</v>
      </c>
      <c r="D312" s="21">
        <v>36</v>
      </c>
      <c r="E312" s="29">
        <f t="shared" si="12"/>
        <v>60</v>
      </c>
      <c r="F312" s="34">
        <v>134.21</v>
      </c>
      <c r="G312" s="1">
        <f t="shared" si="13"/>
        <v>8052.6</v>
      </c>
    </row>
    <row r="313" spans="1:7" ht="15.75" x14ac:dyDescent="0.25">
      <c r="A313" s="18" t="s">
        <v>102</v>
      </c>
      <c r="B313" s="21">
        <v>0</v>
      </c>
      <c r="C313" s="20">
        <v>2</v>
      </c>
      <c r="D313" s="21">
        <v>0</v>
      </c>
      <c r="E313" s="29">
        <f t="shared" si="12"/>
        <v>2</v>
      </c>
      <c r="F313" s="34">
        <v>305.89999999999998</v>
      </c>
      <c r="G313" s="1">
        <f t="shared" si="13"/>
        <v>611.79999999999995</v>
      </c>
    </row>
    <row r="314" spans="1:7" ht="15.75" x14ac:dyDescent="0.25">
      <c r="A314" s="18" t="s">
        <v>111</v>
      </c>
      <c r="B314" s="21">
        <v>0</v>
      </c>
      <c r="C314" s="20">
        <v>1</v>
      </c>
      <c r="D314" s="21">
        <v>1</v>
      </c>
      <c r="E314" s="29">
        <f t="shared" si="12"/>
        <v>0</v>
      </c>
      <c r="F314" s="34">
        <v>36225</v>
      </c>
      <c r="G314" s="1">
        <f t="shared" si="13"/>
        <v>0</v>
      </c>
    </row>
    <row r="315" spans="1:7" ht="15.75" x14ac:dyDescent="0.25">
      <c r="A315" s="18" t="s">
        <v>286</v>
      </c>
      <c r="B315" s="21">
        <v>0</v>
      </c>
      <c r="C315" s="20">
        <v>2</v>
      </c>
      <c r="D315" s="21">
        <v>1</v>
      </c>
      <c r="E315" s="29">
        <f t="shared" si="12"/>
        <v>1</v>
      </c>
      <c r="F315" s="34">
        <v>720.7</v>
      </c>
      <c r="G315" s="1">
        <f t="shared" si="13"/>
        <v>720.7</v>
      </c>
    </row>
    <row r="316" spans="1:7" ht="15.75" x14ac:dyDescent="0.25">
      <c r="A316" s="18" t="s">
        <v>287</v>
      </c>
      <c r="B316" s="21">
        <v>85</v>
      </c>
      <c r="C316" s="20">
        <v>0</v>
      </c>
      <c r="D316" s="21">
        <v>80</v>
      </c>
      <c r="E316" s="29">
        <f t="shared" ref="E316:E329" si="14">(B316+C316)-D316</f>
        <v>5</v>
      </c>
      <c r="F316" s="34">
        <v>395</v>
      </c>
      <c r="G316" s="1">
        <f t="shared" ref="G316:G329" si="15">E316*F316</f>
        <v>1975</v>
      </c>
    </row>
    <row r="317" spans="1:7" ht="15.75" x14ac:dyDescent="0.25">
      <c r="A317" s="18" t="s">
        <v>112</v>
      </c>
      <c r="B317" s="21">
        <v>1</v>
      </c>
      <c r="C317" s="20">
        <v>0</v>
      </c>
      <c r="D317" s="21">
        <v>1</v>
      </c>
      <c r="E317" s="29">
        <f t="shared" si="14"/>
        <v>0</v>
      </c>
      <c r="F317" s="34">
        <v>635</v>
      </c>
      <c r="G317" s="1">
        <f t="shared" si="15"/>
        <v>0</v>
      </c>
    </row>
    <row r="318" spans="1:7" ht="15.75" x14ac:dyDescent="0.25">
      <c r="A318" s="18" t="s">
        <v>113</v>
      </c>
      <c r="B318" s="21">
        <v>400</v>
      </c>
      <c r="C318" s="20">
        <v>0</v>
      </c>
      <c r="D318" s="21">
        <v>300</v>
      </c>
      <c r="E318" s="29">
        <f t="shared" si="14"/>
        <v>100</v>
      </c>
      <c r="F318" s="34">
        <v>0.61</v>
      </c>
      <c r="G318" s="1">
        <f t="shared" si="15"/>
        <v>61</v>
      </c>
    </row>
    <row r="319" spans="1:7" ht="15.75" x14ac:dyDescent="0.25">
      <c r="A319" s="18" t="s">
        <v>114</v>
      </c>
      <c r="B319" s="21">
        <v>3</v>
      </c>
      <c r="C319" s="20">
        <v>4</v>
      </c>
      <c r="D319" s="21">
        <v>3</v>
      </c>
      <c r="E319" s="29">
        <f t="shared" si="14"/>
        <v>4</v>
      </c>
      <c r="F319" s="34">
        <v>1015</v>
      </c>
      <c r="G319" s="1">
        <f t="shared" si="15"/>
        <v>4060</v>
      </c>
    </row>
    <row r="320" spans="1:7" ht="15.75" x14ac:dyDescent="0.25">
      <c r="A320" s="18" t="s">
        <v>115</v>
      </c>
      <c r="B320" s="21">
        <v>0</v>
      </c>
      <c r="C320" s="20">
        <v>1</v>
      </c>
      <c r="D320" s="21">
        <v>0</v>
      </c>
      <c r="E320" s="29">
        <f t="shared" si="14"/>
        <v>1</v>
      </c>
      <c r="F320" s="34">
        <v>161.02000000000001</v>
      </c>
      <c r="G320" s="1">
        <f t="shared" si="15"/>
        <v>161.02000000000001</v>
      </c>
    </row>
    <row r="321" spans="1:7" ht="15.75" x14ac:dyDescent="0.25">
      <c r="A321" s="18" t="s">
        <v>288</v>
      </c>
      <c r="B321" s="21">
        <v>2</v>
      </c>
      <c r="C321" s="20">
        <v>4</v>
      </c>
      <c r="D321" s="21">
        <v>2</v>
      </c>
      <c r="E321" s="29">
        <f t="shared" si="14"/>
        <v>4</v>
      </c>
      <c r="F321" s="31">
        <v>2300.1</v>
      </c>
      <c r="G321" s="1">
        <f t="shared" si="15"/>
        <v>9200.4</v>
      </c>
    </row>
    <row r="322" spans="1:7" ht="15.75" x14ac:dyDescent="0.25">
      <c r="A322" s="18" t="s">
        <v>289</v>
      </c>
      <c r="B322" s="20">
        <v>0</v>
      </c>
      <c r="C322" s="20">
        <v>1</v>
      </c>
      <c r="D322" s="20">
        <v>0</v>
      </c>
      <c r="E322" s="29">
        <f t="shared" si="14"/>
        <v>1</v>
      </c>
      <c r="F322" s="31">
        <v>596.85</v>
      </c>
      <c r="G322" s="1">
        <f t="shared" si="15"/>
        <v>596.85</v>
      </c>
    </row>
    <row r="323" spans="1:7" ht="15.75" x14ac:dyDescent="0.25">
      <c r="A323" s="18" t="s">
        <v>116</v>
      </c>
      <c r="B323" s="20">
        <v>0</v>
      </c>
      <c r="C323" s="20">
        <v>1</v>
      </c>
      <c r="D323" s="20">
        <v>0</v>
      </c>
      <c r="E323" s="29">
        <f t="shared" si="14"/>
        <v>1</v>
      </c>
      <c r="F323" s="31">
        <v>5520</v>
      </c>
      <c r="G323" s="1">
        <f t="shared" si="15"/>
        <v>5520</v>
      </c>
    </row>
    <row r="324" spans="1:7" ht="15.75" x14ac:dyDescent="0.25">
      <c r="A324" s="18" t="s">
        <v>128</v>
      </c>
      <c r="B324" s="20">
        <v>0</v>
      </c>
      <c r="C324" s="20">
        <v>0</v>
      </c>
      <c r="D324" s="20">
        <v>0</v>
      </c>
      <c r="E324" s="29">
        <f t="shared" si="14"/>
        <v>0</v>
      </c>
      <c r="F324" s="31">
        <v>60053</v>
      </c>
      <c r="G324" s="1">
        <f t="shared" si="15"/>
        <v>0</v>
      </c>
    </row>
    <row r="325" spans="1:7" ht="15.75" x14ac:dyDescent="0.25">
      <c r="A325" s="18" t="s">
        <v>290</v>
      </c>
      <c r="B325" s="20">
        <v>0</v>
      </c>
      <c r="C325" s="20">
        <v>0</v>
      </c>
      <c r="D325" s="20">
        <v>0</v>
      </c>
      <c r="E325" s="29">
        <f t="shared" si="14"/>
        <v>0</v>
      </c>
      <c r="F325" s="31">
        <v>132.4</v>
      </c>
      <c r="G325" s="1">
        <f t="shared" si="15"/>
        <v>0</v>
      </c>
    </row>
    <row r="326" spans="1:7" ht="15.75" x14ac:dyDescent="0.25">
      <c r="A326" s="18" t="s">
        <v>291</v>
      </c>
      <c r="B326" s="20">
        <v>0</v>
      </c>
      <c r="C326" s="20">
        <v>0</v>
      </c>
      <c r="D326" s="20">
        <v>0</v>
      </c>
      <c r="E326" s="29">
        <f t="shared" si="14"/>
        <v>0</v>
      </c>
      <c r="F326" s="31">
        <v>103.5</v>
      </c>
      <c r="G326" s="1">
        <f t="shared" si="15"/>
        <v>0</v>
      </c>
    </row>
    <row r="327" spans="1:7" ht="15.75" x14ac:dyDescent="0.25">
      <c r="A327" s="18" t="s">
        <v>292</v>
      </c>
      <c r="B327" s="20">
        <v>0</v>
      </c>
      <c r="C327" s="20">
        <v>0</v>
      </c>
      <c r="D327" s="20">
        <v>0</v>
      </c>
      <c r="E327" s="29">
        <f t="shared" si="14"/>
        <v>0</v>
      </c>
      <c r="F327" s="31">
        <v>115.42</v>
      </c>
      <c r="G327" s="1">
        <f t="shared" si="15"/>
        <v>0</v>
      </c>
    </row>
    <row r="328" spans="1:7" ht="15.75" x14ac:dyDescent="0.25">
      <c r="A328" s="18" t="s">
        <v>293</v>
      </c>
      <c r="B328" s="20">
        <v>0</v>
      </c>
      <c r="C328" s="20">
        <v>5</v>
      </c>
      <c r="D328" s="20">
        <v>1</v>
      </c>
      <c r="E328" s="29">
        <f t="shared" si="14"/>
        <v>4</v>
      </c>
      <c r="F328" s="31">
        <v>724.5</v>
      </c>
      <c r="G328" s="1">
        <f t="shared" si="15"/>
        <v>2898</v>
      </c>
    </row>
    <row r="329" spans="1:7" ht="15.75" x14ac:dyDescent="0.25">
      <c r="A329" s="18" t="s">
        <v>294</v>
      </c>
      <c r="B329" s="20">
        <v>0</v>
      </c>
      <c r="C329" s="20">
        <v>3</v>
      </c>
      <c r="D329" s="20">
        <v>0</v>
      </c>
      <c r="E329" s="29">
        <f t="shared" si="14"/>
        <v>3</v>
      </c>
      <c r="F329" s="31">
        <v>48.99</v>
      </c>
      <c r="G329" s="1">
        <f t="shared" si="15"/>
        <v>146.97</v>
      </c>
    </row>
    <row r="330" spans="1:7" ht="15.75" x14ac:dyDescent="0.25">
      <c r="A330" s="18" t="s">
        <v>322</v>
      </c>
      <c r="B330" s="20">
        <v>0</v>
      </c>
      <c r="C330" s="20">
        <v>1</v>
      </c>
      <c r="D330" s="20">
        <v>0</v>
      </c>
      <c r="E330" s="29">
        <f t="shared" ref="E330:E333" si="16">(B330+C330)-D330</f>
        <v>1</v>
      </c>
      <c r="F330" s="31">
        <v>1065</v>
      </c>
      <c r="G330" s="1">
        <f t="shared" ref="G330:G334" si="17">E330*F330</f>
        <v>1065</v>
      </c>
    </row>
    <row r="331" spans="1:7" ht="15.75" x14ac:dyDescent="0.25">
      <c r="A331" s="18" t="s">
        <v>295</v>
      </c>
      <c r="B331" s="2">
        <v>0</v>
      </c>
      <c r="C331" s="20">
        <v>1</v>
      </c>
      <c r="D331" s="2">
        <v>0</v>
      </c>
      <c r="E331" s="29">
        <f t="shared" si="16"/>
        <v>1</v>
      </c>
      <c r="F331" s="31">
        <v>991.5</v>
      </c>
      <c r="G331" s="1">
        <f t="shared" si="17"/>
        <v>991.5</v>
      </c>
    </row>
    <row r="332" spans="1:7" ht="15.75" x14ac:dyDescent="0.25">
      <c r="A332" s="18" t="s">
        <v>342</v>
      </c>
      <c r="B332" s="20">
        <v>0</v>
      </c>
      <c r="C332" s="20">
        <v>0</v>
      </c>
      <c r="D332" s="20">
        <v>0</v>
      </c>
      <c r="E332" s="29">
        <f t="shared" si="16"/>
        <v>0</v>
      </c>
      <c r="F332" s="31">
        <v>120.6</v>
      </c>
      <c r="G332" s="1">
        <f t="shared" si="17"/>
        <v>0</v>
      </c>
    </row>
    <row r="333" spans="1:7" ht="15.75" x14ac:dyDescent="0.25">
      <c r="A333" s="18" t="s">
        <v>323</v>
      </c>
      <c r="B333" s="20">
        <v>0</v>
      </c>
      <c r="C333" s="20">
        <v>1</v>
      </c>
      <c r="D333" s="20">
        <v>0</v>
      </c>
      <c r="E333" s="29">
        <f t="shared" si="16"/>
        <v>1</v>
      </c>
      <c r="F333" s="31">
        <v>3622.5</v>
      </c>
      <c r="G333" s="1">
        <f t="shared" si="17"/>
        <v>3622.5</v>
      </c>
    </row>
    <row r="334" spans="1:7" ht="15.75" x14ac:dyDescent="0.25">
      <c r="A334" s="27" t="s">
        <v>296</v>
      </c>
      <c r="B334" s="20">
        <v>50</v>
      </c>
      <c r="C334" s="20">
        <v>0</v>
      </c>
      <c r="D334" s="20">
        <v>50</v>
      </c>
      <c r="E334" s="29">
        <f>(B334+C334)-D334</f>
        <v>0</v>
      </c>
      <c r="F334" s="31">
        <v>48.2</v>
      </c>
      <c r="G334" s="1">
        <f t="shared" si="17"/>
        <v>0</v>
      </c>
    </row>
    <row r="335" spans="1:7" ht="15.75" x14ac:dyDescent="0.25">
      <c r="A335" s="21" t="s">
        <v>324</v>
      </c>
      <c r="B335" s="30">
        <v>0</v>
      </c>
      <c r="C335" s="21">
        <v>0</v>
      </c>
      <c r="D335" s="30">
        <v>0</v>
      </c>
      <c r="E335" s="21">
        <f t="shared" ref="E335" si="18">(B335+C335)-D335</f>
        <v>0</v>
      </c>
      <c r="F335" s="21">
        <v>2.64</v>
      </c>
      <c r="G335" s="1">
        <f t="shared" ref="G335:G339" si="19">E335*F335</f>
        <v>0</v>
      </c>
    </row>
    <row r="336" spans="1:7" ht="15.75" x14ac:dyDescent="0.25">
      <c r="A336" s="21" t="s">
        <v>325</v>
      </c>
      <c r="B336" s="30">
        <v>3</v>
      </c>
      <c r="C336" s="21">
        <v>4</v>
      </c>
      <c r="D336" s="30">
        <v>4</v>
      </c>
      <c r="E336" s="35">
        <f t="shared" ref="E336:E337" si="20">(B336+C336)-D336</f>
        <v>3</v>
      </c>
      <c r="F336" s="21">
        <v>850</v>
      </c>
      <c r="G336" s="1">
        <f t="shared" si="19"/>
        <v>2550</v>
      </c>
    </row>
    <row r="337" spans="1:7" ht="15.75" x14ac:dyDescent="0.25">
      <c r="A337" s="21" t="s">
        <v>326</v>
      </c>
      <c r="B337" s="30">
        <v>100</v>
      </c>
      <c r="C337" s="21">
        <v>0</v>
      </c>
      <c r="D337" s="30">
        <v>70</v>
      </c>
      <c r="E337" s="35">
        <f t="shared" si="20"/>
        <v>30</v>
      </c>
      <c r="F337" s="21">
        <v>8.64</v>
      </c>
      <c r="G337" s="1">
        <f t="shared" si="19"/>
        <v>259.20000000000005</v>
      </c>
    </row>
    <row r="338" spans="1:7" ht="15.75" x14ac:dyDescent="0.25">
      <c r="A338" s="21" t="s">
        <v>195</v>
      </c>
      <c r="B338" s="30">
        <v>120</v>
      </c>
      <c r="C338" s="21">
        <v>48</v>
      </c>
      <c r="D338" s="30">
        <v>132</v>
      </c>
      <c r="E338" s="35">
        <f>(B338+C338)-D338</f>
        <v>36</v>
      </c>
      <c r="F338" s="21">
        <v>86.6</v>
      </c>
      <c r="G338" s="1">
        <f t="shared" si="19"/>
        <v>3117.6</v>
      </c>
    </row>
    <row r="339" spans="1:7" ht="15.75" x14ac:dyDescent="0.25">
      <c r="A339" s="21" t="s">
        <v>327</v>
      </c>
      <c r="B339" s="30">
        <v>100</v>
      </c>
      <c r="C339" s="21">
        <v>0</v>
      </c>
      <c r="D339" s="30">
        <v>50</v>
      </c>
      <c r="E339" s="35">
        <f>(B339+C339)-D339</f>
        <v>50</v>
      </c>
      <c r="F339" s="21">
        <v>35.200000000000003</v>
      </c>
      <c r="G339" s="1">
        <f t="shared" si="19"/>
        <v>1760.0000000000002</v>
      </c>
    </row>
    <row r="340" spans="1:7" x14ac:dyDescent="0.25">
      <c r="B340" s="26"/>
      <c r="C340" s="26"/>
      <c r="D340" s="26"/>
      <c r="E340" s="26"/>
      <c r="F340" s="2" t="s">
        <v>328</v>
      </c>
      <c r="G340" s="32">
        <f>SUM(G13:G338)</f>
        <v>913009.7</v>
      </c>
    </row>
    <row r="341" spans="1:7" x14ac:dyDescent="0.25">
      <c r="B341" s="2"/>
      <c r="C341" s="2"/>
      <c r="F341" s="2"/>
    </row>
    <row r="342" spans="1:7" x14ac:dyDescent="0.25">
      <c r="B342" s="2"/>
      <c r="C342" s="2"/>
      <c r="F342" s="2"/>
    </row>
    <row r="343" spans="1:7" x14ac:dyDescent="0.25">
      <c r="B343" s="2"/>
      <c r="C343" s="2"/>
      <c r="F343" s="2"/>
    </row>
    <row r="344" spans="1:7" x14ac:dyDescent="0.25">
      <c r="B344" s="2"/>
      <c r="C344" s="2"/>
      <c r="F344" s="2"/>
    </row>
    <row r="345" spans="1:7" x14ac:dyDescent="0.25">
      <c r="A345" s="28" t="s">
        <v>329</v>
      </c>
      <c r="B345" s="36" t="s">
        <v>299</v>
      </c>
      <c r="C345" s="36"/>
      <c r="D345" s="36"/>
      <c r="F345" s="36" t="s">
        <v>298</v>
      </c>
      <c r="G345" s="36"/>
    </row>
    <row r="346" spans="1:7" x14ac:dyDescent="0.25">
      <c r="B346" s="2"/>
      <c r="C346" s="2"/>
      <c r="F346" s="2"/>
    </row>
    <row r="347" spans="1:7" x14ac:dyDescent="0.25">
      <c r="B347" s="2"/>
      <c r="C347" s="2"/>
      <c r="F347" s="2"/>
    </row>
    <row r="348" spans="1:7" x14ac:dyDescent="0.25">
      <c r="B348" s="2"/>
      <c r="C348" s="2"/>
      <c r="F348" s="2"/>
    </row>
    <row r="349" spans="1:7" x14ac:dyDescent="0.25">
      <c r="B349" s="2"/>
      <c r="C349" s="2"/>
      <c r="F349" s="2"/>
    </row>
    <row r="350" spans="1:7" x14ac:dyDescent="0.25">
      <c r="B350" s="2"/>
      <c r="C350" s="2"/>
      <c r="F350" s="2"/>
    </row>
    <row r="351" spans="1:7" x14ac:dyDescent="0.25">
      <c r="B351" s="2"/>
      <c r="C351" s="2"/>
      <c r="F351" s="2"/>
    </row>
    <row r="352" spans="1:7" x14ac:dyDescent="0.25">
      <c r="B352" s="2"/>
      <c r="C352" s="2"/>
      <c r="F352" s="2"/>
    </row>
    <row r="353" spans="2:6" x14ac:dyDescent="0.25">
      <c r="B353" s="2"/>
      <c r="C353" s="2"/>
      <c r="F353" s="2"/>
    </row>
    <row r="354" spans="2:6" x14ac:dyDescent="0.25">
      <c r="B354" s="2"/>
      <c r="C354" s="2"/>
      <c r="F354" s="2"/>
    </row>
    <row r="355" spans="2:6" x14ac:dyDescent="0.25">
      <c r="B355" s="2"/>
      <c r="C355" s="2"/>
      <c r="F355" s="2"/>
    </row>
    <row r="356" spans="2:6" x14ac:dyDescent="0.25">
      <c r="B356" s="2"/>
      <c r="C356" s="2"/>
      <c r="F356" s="2"/>
    </row>
    <row r="357" spans="2:6" x14ac:dyDescent="0.25">
      <c r="B357" s="2"/>
      <c r="C357" s="2"/>
      <c r="F357" s="2"/>
    </row>
    <row r="358" spans="2:6" x14ac:dyDescent="0.25">
      <c r="B358" s="2"/>
      <c r="C358" s="2"/>
      <c r="F358" s="2"/>
    </row>
    <row r="359" spans="2:6" x14ac:dyDescent="0.25">
      <c r="B359" s="2"/>
      <c r="C359" s="2"/>
      <c r="F359" s="2"/>
    </row>
    <row r="360" spans="2:6" x14ac:dyDescent="0.25">
      <c r="B360" s="2"/>
      <c r="C360" s="2"/>
      <c r="F360" s="2"/>
    </row>
    <row r="361" spans="2:6" x14ac:dyDescent="0.25">
      <c r="B361" s="2"/>
      <c r="C361" s="2"/>
      <c r="F361" s="2"/>
    </row>
    <row r="362" spans="2:6" x14ac:dyDescent="0.25">
      <c r="B362" s="2"/>
      <c r="C362" s="2"/>
      <c r="F362" s="2"/>
    </row>
    <row r="363" spans="2:6" x14ac:dyDescent="0.25">
      <c r="B363" s="2"/>
      <c r="C363" s="2"/>
      <c r="F363" s="2"/>
    </row>
    <row r="364" spans="2:6" x14ac:dyDescent="0.25">
      <c r="B364" s="2"/>
      <c r="C364" s="2"/>
      <c r="F364" s="2"/>
    </row>
    <row r="365" spans="2:6" x14ac:dyDescent="0.25">
      <c r="B365" s="2"/>
      <c r="C365" s="2"/>
      <c r="F365" s="2"/>
    </row>
    <row r="366" spans="2:6" x14ac:dyDescent="0.25">
      <c r="B366" s="2"/>
      <c r="C366" s="2"/>
      <c r="F366" s="2"/>
    </row>
    <row r="367" spans="2:6" x14ac:dyDescent="0.25">
      <c r="B367" s="2"/>
      <c r="C367" s="2"/>
      <c r="F367" s="2"/>
    </row>
    <row r="368" spans="2:6" x14ac:dyDescent="0.25">
      <c r="B368" s="2"/>
      <c r="C368" s="2"/>
      <c r="F368" s="2"/>
    </row>
    <row r="369" spans="2:6" x14ac:dyDescent="0.25">
      <c r="B369" s="2"/>
      <c r="C369" s="2"/>
      <c r="F369" s="2"/>
    </row>
    <row r="370" spans="2:6" x14ac:dyDescent="0.25">
      <c r="B370" s="2"/>
      <c r="C370" s="2"/>
      <c r="F370" s="2"/>
    </row>
    <row r="371" spans="2:6" x14ac:dyDescent="0.25">
      <c r="B371" s="2"/>
      <c r="C371" s="2"/>
      <c r="F371" s="2"/>
    </row>
    <row r="372" spans="2:6" x14ac:dyDescent="0.25">
      <c r="B372" s="2"/>
      <c r="C372" s="2"/>
      <c r="F372" s="2"/>
    </row>
    <row r="373" spans="2:6" x14ac:dyDescent="0.25">
      <c r="B373" s="2"/>
      <c r="C373" s="2"/>
      <c r="F373" s="2"/>
    </row>
    <row r="374" spans="2:6" x14ac:dyDescent="0.25">
      <c r="B374" s="2"/>
      <c r="C374" s="2"/>
      <c r="F374" s="2"/>
    </row>
    <row r="375" spans="2:6" x14ac:dyDescent="0.25">
      <c r="B375" s="2"/>
      <c r="C375" s="2"/>
      <c r="F375" s="2"/>
    </row>
    <row r="376" spans="2:6" x14ac:dyDescent="0.25">
      <c r="B376" s="2"/>
      <c r="C376" s="2"/>
      <c r="F376" s="2"/>
    </row>
    <row r="377" spans="2:6" x14ac:dyDescent="0.25">
      <c r="B377" s="2"/>
      <c r="C377" s="2"/>
      <c r="F377" s="2"/>
    </row>
    <row r="378" spans="2:6" x14ac:dyDescent="0.25">
      <c r="B378" s="2"/>
      <c r="C378" s="2"/>
      <c r="F378" s="2"/>
    </row>
    <row r="379" spans="2:6" x14ac:dyDescent="0.25">
      <c r="B379" s="2"/>
      <c r="C379" s="2"/>
      <c r="F379" s="2"/>
    </row>
    <row r="380" spans="2:6" x14ac:dyDescent="0.25">
      <c r="B380" s="2"/>
      <c r="C380" s="2"/>
      <c r="F380" s="2"/>
    </row>
    <row r="381" spans="2:6" x14ac:dyDescent="0.25">
      <c r="B381" s="2"/>
      <c r="C381" s="2"/>
      <c r="F381" s="2"/>
    </row>
    <row r="382" spans="2:6" x14ac:dyDescent="0.25">
      <c r="B382" s="2"/>
      <c r="C382" s="2"/>
      <c r="F382" s="2"/>
    </row>
    <row r="383" spans="2:6" x14ac:dyDescent="0.25">
      <c r="B383" s="2"/>
      <c r="C383" s="2"/>
      <c r="F383" s="2"/>
    </row>
    <row r="384" spans="2:6" x14ac:dyDescent="0.25">
      <c r="B384" s="2"/>
      <c r="C384" s="2"/>
      <c r="F384" s="2"/>
    </row>
    <row r="385" spans="2:6" x14ac:dyDescent="0.25">
      <c r="B385" s="2"/>
      <c r="C385" s="2"/>
      <c r="F385" s="2"/>
    </row>
    <row r="386" spans="2:6" x14ac:dyDescent="0.25">
      <c r="B386" s="2"/>
      <c r="C386" s="2"/>
      <c r="F386" s="2"/>
    </row>
    <row r="387" spans="2:6" x14ac:dyDescent="0.25">
      <c r="B387" s="2"/>
      <c r="C387" s="2"/>
      <c r="F387" s="2"/>
    </row>
    <row r="388" spans="2:6" x14ac:dyDescent="0.25">
      <c r="B388" s="2"/>
      <c r="C388" s="2"/>
      <c r="F388" s="2"/>
    </row>
    <row r="389" spans="2:6" x14ac:dyDescent="0.25">
      <c r="B389" s="2"/>
      <c r="C389" s="2"/>
      <c r="F389" s="2"/>
    </row>
    <row r="390" spans="2:6" x14ac:dyDescent="0.25">
      <c r="B390" s="2"/>
      <c r="C390" s="2"/>
      <c r="F390" s="2"/>
    </row>
    <row r="391" spans="2:6" x14ac:dyDescent="0.25">
      <c r="B391" s="2"/>
      <c r="C391" s="2"/>
      <c r="F391" s="2"/>
    </row>
    <row r="392" spans="2:6" x14ac:dyDescent="0.25">
      <c r="B392" s="2"/>
      <c r="C392" s="2"/>
      <c r="F392" s="2"/>
    </row>
    <row r="393" spans="2:6" x14ac:dyDescent="0.25">
      <c r="B393" s="2"/>
      <c r="C393" s="2"/>
      <c r="F393" s="2"/>
    </row>
    <row r="394" spans="2:6" x14ac:dyDescent="0.25">
      <c r="B394" s="2"/>
      <c r="C394" s="2"/>
      <c r="F394" s="2"/>
    </row>
    <row r="395" spans="2:6" x14ac:dyDescent="0.25">
      <c r="B395" s="2"/>
      <c r="C395" s="2"/>
      <c r="F395" s="2"/>
    </row>
    <row r="396" spans="2:6" x14ac:dyDescent="0.25">
      <c r="B396" s="2"/>
      <c r="C396" s="2"/>
      <c r="F396" s="2"/>
    </row>
    <row r="397" spans="2:6" x14ac:dyDescent="0.25">
      <c r="B397" s="2"/>
      <c r="C397" s="2"/>
      <c r="F397" s="2"/>
    </row>
    <row r="398" spans="2:6" x14ac:dyDescent="0.25">
      <c r="B398" s="2"/>
      <c r="C398" s="2"/>
      <c r="F398" s="2"/>
    </row>
    <row r="399" spans="2:6" x14ac:dyDescent="0.25">
      <c r="B399" s="2"/>
      <c r="C399" s="2"/>
      <c r="F399" s="2"/>
    </row>
    <row r="400" spans="2:6" x14ac:dyDescent="0.25">
      <c r="B400" s="2"/>
      <c r="C400" s="2"/>
      <c r="F400" s="2"/>
    </row>
    <row r="401" spans="2:6" x14ac:dyDescent="0.25">
      <c r="B401" s="2"/>
      <c r="C401" s="2"/>
      <c r="F401" s="2"/>
    </row>
    <row r="402" spans="2:6" x14ac:dyDescent="0.25">
      <c r="B402" s="2"/>
      <c r="C402" s="2"/>
      <c r="F402" s="2"/>
    </row>
    <row r="403" spans="2:6" x14ac:dyDescent="0.25">
      <c r="B403" s="2"/>
      <c r="C403" s="2"/>
      <c r="F403" s="2"/>
    </row>
    <row r="404" spans="2:6" x14ac:dyDescent="0.25">
      <c r="B404" s="2"/>
      <c r="C404" s="2"/>
      <c r="F404" s="2"/>
    </row>
    <row r="405" spans="2:6" x14ac:dyDescent="0.25">
      <c r="B405" s="2"/>
      <c r="C405" s="2"/>
      <c r="F405" s="2"/>
    </row>
    <row r="406" spans="2:6" x14ac:dyDescent="0.25">
      <c r="B406" s="2"/>
      <c r="C406" s="2"/>
      <c r="F406" s="2"/>
    </row>
    <row r="407" spans="2:6" x14ac:dyDescent="0.25">
      <c r="B407" s="2"/>
      <c r="C407" s="2"/>
      <c r="F407" s="2"/>
    </row>
    <row r="408" spans="2:6" x14ac:dyDescent="0.25">
      <c r="B408" s="2"/>
      <c r="C408" s="2"/>
      <c r="F408" s="2"/>
    </row>
    <row r="409" spans="2:6" x14ac:dyDescent="0.25">
      <c r="B409" s="2"/>
      <c r="C409" s="2"/>
      <c r="F409" s="2"/>
    </row>
    <row r="410" spans="2:6" x14ac:dyDescent="0.25">
      <c r="B410" s="2"/>
      <c r="C410" s="2"/>
      <c r="F410" s="2"/>
    </row>
    <row r="411" spans="2:6" x14ac:dyDescent="0.25">
      <c r="B411" s="2"/>
      <c r="C411" s="2"/>
      <c r="F411" s="2"/>
    </row>
    <row r="412" spans="2:6" x14ac:dyDescent="0.25">
      <c r="B412" s="2"/>
      <c r="C412" s="2"/>
      <c r="F412" s="2"/>
    </row>
    <row r="413" spans="2:6" x14ac:dyDescent="0.25">
      <c r="B413" s="2"/>
      <c r="C413" s="2"/>
      <c r="F413" s="2"/>
    </row>
    <row r="414" spans="2:6" x14ac:dyDescent="0.25">
      <c r="B414" s="2"/>
      <c r="C414" s="2"/>
      <c r="F414" s="2"/>
    </row>
    <row r="415" spans="2:6" x14ac:dyDescent="0.25">
      <c r="B415" s="2"/>
      <c r="C415" s="2"/>
      <c r="F415" s="2"/>
    </row>
    <row r="416" spans="2:6" x14ac:dyDescent="0.25">
      <c r="B416" s="2"/>
      <c r="C416" s="2"/>
      <c r="F416" s="2"/>
    </row>
    <row r="417" spans="2:6" x14ac:dyDescent="0.25">
      <c r="B417" s="2"/>
      <c r="C417" s="2"/>
      <c r="F417" s="2"/>
    </row>
    <row r="418" spans="2:6" x14ac:dyDescent="0.25">
      <c r="B418" s="2"/>
      <c r="C418" s="2"/>
      <c r="F418" s="2"/>
    </row>
    <row r="419" spans="2:6" x14ac:dyDescent="0.25">
      <c r="B419" s="2"/>
      <c r="C419" s="2"/>
      <c r="F419" s="2"/>
    </row>
    <row r="420" spans="2:6" x14ac:dyDescent="0.25">
      <c r="B420" s="2"/>
      <c r="C420" s="2"/>
      <c r="F420" s="2"/>
    </row>
    <row r="421" spans="2:6" x14ac:dyDescent="0.25">
      <c r="B421" s="2"/>
      <c r="C421" s="2"/>
      <c r="F421" s="2"/>
    </row>
    <row r="422" spans="2:6" x14ac:dyDescent="0.25">
      <c r="B422" s="2"/>
      <c r="C422" s="2"/>
      <c r="F422" s="2"/>
    </row>
    <row r="423" spans="2:6" x14ac:dyDescent="0.25">
      <c r="B423" s="2"/>
      <c r="C423" s="2"/>
      <c r="F423" s="2"/>
    </row>
    <row r="424" spans="2:6" x14ac:dyDescent="0.25">
      <c r="B424" s="2"/>
      <c r="C424" s="2"/>
      <c r="F424" s="2"/>
    </row>
    <row r="425" spans="2:6" x14ac:dyDescent="0.25">
      <c r="B425" s="2"/>
      <c r="C425" s="2"/>
      <c r="F425" s="2"/>
    </row>
    <row r="426" spans="2:6" x14ac:dyDescent="0.25">
      <c r="B426" s="2"/>
      <c r="C426" s="2"/>
      <c r="F426" s="2"/>
    </row>
    <row r="427" spans="2:6" x14ac:dyDescent="0.25">
      <c r="B427" s="2"/>
      <c r="C427" s="2"/>
      <c r="F427" s="2"/>
    </row>
    <row r="428" spans="2:6" x14ac:dyDescent="0.25">
      <c r="B428" s="2"/>
      <c r="C428" s="2"/>
      <c r="F428" s="2"/>
    </row>
    <row r="429" spans="2:6" x14ac:dyDescent="0.25">
      <c r="B429" s="2"/>
      <c r="C429" s="2"/>
      <c r="F429" s="2"/>
    </row>
    <row r="430" spans="2:6" x14ac:dyDescent="0.25">
      <c r="B430" s="2"/>
      <c r="C430" s="2"/>
      <c r="F430" s="2"/>
    </row>
    <row r="431" spans="2:6" x14ac:dyDescent="0.25">
      <c r="B431" s="2"/>
      <c r="C431" s="2"/>
      <c r="F431" s="2"/>
    </row>
    <row r="432" spans="2:6" x14ac:dyDescent="0.25">
      <c r="B432" s="2"/>
      <c r="C432" s="2"/>
      <c r="F432" s="2"/>
    </row>
    <row r="433" spans="2:6" x14ac:dyDescent="0.25">
      <c r="B433" s="2"/>
      <c r="C433" s="2"/>
      <c r="F433" s="2"/>
    </row>
    <row r="434" spans="2:6" x14ac:dyDescent="0.25">
      <c r="B434" s="2"/>
      <c r="C434" s="2"/>
      <c r="F434" s="2"/>
    </row>
    <row r="435" spans="2:6" x14ac:dyDescent="0.25">
      <c r="B435" s="2"/>
      <c r="C435" s="2"/>
      <c r="F435" s="2"/>
    </row>
    <row r="436" spans="2:6" x14ac:dyDescent="0.25">
      <c r="B436" s="2"/>
      <c r="C436" s="2"/>
      <c r="F436" s="2"/>
    </row>
    <row r="437" spans="2:6" x14ac:dyDescent="0.25">
      <c r="B437" s="2"/>
      <c r="C437" s="2"/>
      <c r="F437" s="2"/>
    </row>
    <row r="438" spans="2:6" x14ac:dyDescent="0.25">
      <c r="B438" s="2"/>
      <c r="C438" s="2"/>
      <c r="F438" s="2"/>
    </row>
    <row r="439" spans="2:6" x14ac:dyDescent="0.25">
      <c r="B439" s="2"/>
      <c r="C439" s="2"/>
      <c r="F439" s="2"/>
    </row>
    <row r="440" spans="2:6" x14ac:dyDescent="0.25">
      <c r="B440" s="2"/>
      <c r="C440" s="2"/>
      <c r="F440" s="2"/>
    </row>
    <row r="441" spans="2:6" x14ac:dyDescent="0.25">
      <c r="B441" s="2"/>
      <c r="C441" s="2"/>
      <c r="F441" s="2"/>
    </row>
    <row r="442" spans="2:6" x14ac:dyDescent="0.25">
      <c r="B442" s="2"/>
      <c r="C442" s="2"/>
      <c r="F442" s="2"/>
    </row>
    <row r="443" spans="2:6" x14ac:dyDescent="0.25">
      <c r="B443" s="2"/>
      <c r="C443" s="2"/>
      <c r="F443" s="2"/>
    </row>
    <row r="444" spans="2:6" x14ac:dyDescent="0.25">
      <c r="B444" s="2"/>
      <c r="C444" s="2"/>
      <c r="F444" s="2"/>
    </row>
    <row r="445" spans="2:6" x14ac:dyDescent="0.25">
      <c r="B445" s="2"/>
      <c r="C445" s="2"/>
      <c r="F445" s="2"/>
    </row>
    <row r="446" spans="2:6" x14ac:dyDescent="0.25">
      <c r="B446" s="2"/>
      <c r="C446" s="2"/>
      <c r="F446" s="2"/>
    </row>
    <row r="447" spans="2:6" x14ac:dyDescent="0.25">
      <c r="B447" s="2"/>
      <c r="C447" s="2"/>
      <c r="F447" s="2"/>
    </row>
    <row r="448" spans="2:6" x14ac:dyDescent="0.25">
      <c r="B448" s="2"/>
      <c r="C448" s="2"/>
      <c r="F448" s="2"/>
    </row>
    <row r="449" spans="2:6" x14ac:dyDescent="0.25">
      <c r="B449" s="2"/>
      <c r="C449" s="2"/>
      <c r="F449" s="2"/>
    </row>
    <row r="450" spans="2:6" x14ac:dyDescent="0.25">
      <c r="B450" s="2"/>
      <c r="C450" s="2"/>
      <c r="F450" s="2"/>
    </row>
    <row r="451" spans="2:6" x14ac:dyDescent="0.25">
      <c r="B451" s="2"/>
      <c r="C451" s="2"/>
      <c r="F451" s="2"/>
    </row>
    <row r="452" spans="2:6" x14ac:dyDescent="0.25">
      <c r="B452" s="2"/>
      <c r="C452" s="2"/>
      <c r="F452" s="2"/>
    </row>
    <row r="453" spans="2:6" x14ac:dyDescent="0.25">
      <c r="B453" s="2"/>
      <c r="C453" s="2"/>
      <c r="F453" s="2"/>
    </row>
    <row r="454" spans="2:6" x14ac:dyDescent="0.25">
      <c r="B454" s="2"/>
      <c r="C454" s="2"/>
      <c r="F454" s="2"/>
    </row>
    <row r="455" spans="2:6" x14ac:dyDescent="0.25">
      <c r="B455" s="2"/>
      <c r="C455" s="2"/>
      <c r="F455" s="2"/>
    </row>
    <row r="456" spans="2:6" x14ac:dyDescent="0.25">
      <c r="B456" s="2"/>
      <c r="C456" s="2"/>
      <c r="F456" s="2"/>
    </row>
    <row r="457" spans="2:6" x14ac:dyDescent="0.25">
      <c r="B457" s="2"/>
      <c r="C457" s="2"/>
      <c r="F457" s="2"/>
    </row>
    <row r="458" spans="2:6" x14ac:dyDescent="0.25">
      <c r="B458" s="2"/>
      <c r="C458" s="2"/>
      <c r="F458" s="2"/>
    </row>
    <row r="459" spans="2:6" x14ac:dyDescent="0.25">
      <c r="B459" s="2"/>
      <c r="C459" s="2"/>
      <c r="F459" s="2"/>
    </row>
    <row r="460" spans="2:6" x14ac:dyDescent="0.25">
      <c r="B460" s="2"/>
      <c r="C460" s="2"/>
      <c r="F460" s="2"/>
    </row>
    <row r="461" spans="2:6" x14ac:dyDescent="0.25">
      <c r="B461" s="2"/>
      <c r="C461" s="2"/>
      <c r="F461" s="2"/>
    </row>
    <row r="462" spans="2:6" x14ac:dyDescent="0.25">
      <c r="B462" s="2"/>
      <c r="C462" s="2"/>
      <c r="F462" s="2"/>
    </row>
    <row r="463" spans="2:6" x14ac:dyDescent="0.25">
      <c r="B463" s="2"/>
      <c r="C463" s="2"/>
      <c r="F463" s="2"/>
    </row>
    <row r="464" spans="2:6" x14ac:dyDescent="0.25">
      <c r="B464" s="2"/>
      <c r="C464" s="2"/>
      <c r="F464" s="2"/>
    </row>
    <row r="465" spans="2:6" x14ac:dyDescent="0.25">
      <c r="B465" s="2"/>
      <c r="C465" s="2"/>
      <c r="F465" s="2"/>
    </row>
    <row r="466" spans="2:6" x14ac:dyDescent="0.25">
      <c r="B466" s="2"/>
      <c r="C466" s="2"/>
      <c r="F466" s="2"/>
    </row>
    <row r="467" spans="2:6" x14ac:dyDescent="0.25">
      <c r="B467" s="2"/>
      <c r="C467" s="2"/>
      <c r="F467" s="2"/>
    </row>
    <row r="468" spans="2:6" x14ac:dyDescent="0.25">
      <c r="B468" s="2"/>
      <c r="C468" s="2"/>
      <c r="F468" s="2"/>
    </row>
    <row r="469" spans="2:6" x14ac:dyDescent="0.25">
      <c r="B469" s="2"/>
      <c r="C469" s="2"/>
      <c r="F469" s="2"/>
    </row>
    <row r="470" spans="2:6" x14ac:dyDescent="0.25">
      <c r="B470" s="2"/>
      <c r="C470" s="2"/>
      <c r="F470" s="2"/>
    </row>
    <row r="471" spans="2:6" x14ac:dyDescent="0.25">
      <c r="B471" s="2"/>
      <c r="C471" s="2"/>
      <c r="F471" s="2"/>
    </row>
    <row r="472" spans="2:6" x14ac:dyDescent="0.25">
      <c r="B472" s="2"/>
      <c r="C472" s="2"/>
      <c r="F472" s="2"/>
    </row>
    <row r="473" spans="2:6" x14ac:dyDescent="0.25">
      <c r="B473" s="2"/>
      <c r="C473" s="2"/>
      <c r="F473" s="2"/>
    </row>
    <row r="474" spans="2:6" x14ac:dyDescent="0.25">
      <c r="B474" s="2"/>
      <c r="C474" s="2"/>
      <c r="F474" s="2"/>
    </row>
    <row r="475" spans="2:6" x14ac:dyDescent="0.25">
      <c r="B475" s="2"/>
      <c r="C475" s="2"/>
      <c r="F475" s="2"/>
    </row>
    <row r="476" spans="2:6" x14ac:dyDescent="0.25">
      <c r="B476" s="2"/>
      <c r="C476" s="2"/>
      <c r="F476" s="2"/>
    </row>
    <row r="477" spans="2:6" x14ac:dyDescent="0.25">
      <c r="B477" s="2"/>
      <c r="C477" s="2"/>
      <c r="F477" s="2"/>
    </row>
    <row r="478" spans="2:6" x14ac:dyDescent="0.25">
      <c r="B478" s="2"/>
      <c r="C478" s="2"/>
      <c r="F478" s="2"/>
    </row>
    <row r="479" spans="2:6" x14ac:dyDescent="0.25">
      <c r="B479" s="2"/>
      <c r="C479" s="2"/>
      <c r="F479" s="2"/>
    </row>
    <row r="480" spans="2:6" x14ac:dyDescent="0.25">
      <c r="B480" s="2"/>
      <c r="C480" s="2"/>
      <c r="F480" s="2"/>
    </row>
    <row r="481" spans="2:6" x14ac:dyDescent="0.25">
      <c r="B481" s="2"/>
      <c r="C481" s="2"/>
      <c r="F481" s="2"/>
    </row>
    <row r="482" spans="2:6" x14ac:dyDescent="0.25">
      <c r="B482" s="2"/>
      <c r="C482" s="2"/>
      <c r="F482" s="2"/>
    </row>
    <row r="483" spans="2:6" x14ac:dyDescent="0.25">
      <c r="B483" s="2"/>
      <c r="C483" s="2"/>
      <c r="F483" s="2"/>
    </row>
    <row r="484" spans="2:6" x14ac:dyDescent="0.25">
      <c r="B484" s="2"/>
      <c r="C484" s="2"/>
      <c r="F484" s="2"/>
    </row>
    <row r="485" spans="2:6" x14ac:dyDescent="0.25">
      <c r="B485" s="2"/>
      <c r="C485" s="2"/>
      <c r="F485" s="2"/>
    </row>
    <row r="486" spans="2:6" x14ac:dyDescent="0.25">
      <c r="B486" s="2"/>
      <c r="C486" s="2"/>
      <c r="F486" s="2"/>
    </row>
    <row r="487" spans="2:6" x14ac:dyDescent="0.25">
      <c r="B487" s="2"/>
      <c r="C487" s="2"/>
      <c r="F487" s="2"/>
    </row>
    <row r="488" spans="2:6" x14ac:dyDescent="0.25">
      <c r="B488" s="2"/>
      <c r="C488" s="2"/>
      <c r="F488" s="2"/>
    </row>
    <row r="489" spans="2:6" x14ac:dyDescent="0.25">
      <c r="B489" s="2"/>
      <c r="C489" s="2"/>
      <c r="F489" s="2"/>
    </row>
    <row r="490" spans="2:6" x14ac:dyDescent="0.25">
      <c r="B490" s="2"/>
      <c r="C490" s="2"/>
      <c r="F490" s="2"/>
    </row>
    <row r="491" spans="2:6" x14ac:dyDescent="0.25">
      <c r="B491" s="2"/>
      <c r="C491" s="2"/>
      <c r="F491" s="2"/>
    </row>
    <row r="492" spans="2:6" x14ac:dyDescent="0.25">
      <c r="B492" s="2"/>
      <c r="C492" s="2"/>
      <c r="F492" s="2"/>
    </row>
    <row r="493" spans="2:6" x14ac:dyDescent="0.25">
      <c r="B493" s="2"/>
      <c r="C493" s="2"/>
      <c r="F493" s="2"/>
    </row>
    <row r="494" spans="2:6" x14ac:dyDescent="0.25">
      <c r="B494" s="2"/>
      <c r="C494" s="2"/>
      <c r="F494" s="2"/>
    </row>
    <row r="495" spans="2:6" x14ac:dyDescent="0.25">
      <c r="B495" s="2"/>
      <c r="C495" s="2"/>
      <c r="F495" s="2"/>
    </row>
    <row r="496" spans="2:6" x14ac:dyDescent="0.25">
      <c r="B496" s="2"/>
      <c r="C496" s="2"/>
      <c r="F496" s="2"/>
    </row>
    <row r="497" spans="2:6" x14ac:dyDescent="0.25">
      <c r="B497" s="2"/>
      <c r="C497" s="2"/>
      <c r="F497" s="2"/>
    </row>
    <row r="498" spans="2:6" x14ac:dyDescent="0.25">
      <c r="B498" s="2"/>
      <c r="C498" s="2"/>
      <c r="F498" s="2"/>
    </row>
    <row r="499" spans="2:6" x14ac:dyDescent="0.25">
      <c r="B499" s="2"/>
      <c r="C499" s="2"/>
      <c r="F499" s="2"/>
    </row>
    <row r="500" spans="2:6" x14ac:dyDescent="0.25">
      <c r="B500" s="2"/>
      <c r="C500" s="2"/>
      <c r="F500" s="2"/>
    </row>
    <row r="501" spans="2:6" x14ac:dyDescent="0.25">
      <c r="B501" s="2"/>
      <c r="C501" s="2"/>
      <c r="F501" s="2"/>
    </row>
    <row r="502" spans="2:6" x14ac:dyDescent="0.25">
      <c r="B502" s="2"/>
      <c r="C502" s="2"/>
      <c r="F502" s="2"/>
    </row>
    <row r="503" spans="2:6" x14ac:dyDescent="0.25">
      <c r="B503" s="2"/>
      <c r="C503" s="2"/>
      <c r="F503" s="2"/>
    </row>
    <row r="504" spans="2:6" x14ac:dyDescent="0.25">
      <c r="B504" s="2"/>
      <c r="C504" s="2"/>
      <c r="F504" s="2"/>
    </row>
    <row r="505" spans="2:6" x14ac:dyDescent="0.25">
      <c r="B505" s="2"/>
      <c r="C505" s="2"/>
      <c r="F505" s="2"/>
    </row>
    <row r="506" spans="2:6" x14ac:dyDescent="0.25">
      <c r="B506" s="2"/>
      <c r="C506" s="2"/>
      <c r="F506" s="2"/>
    </row>
    <row r="507" spans="2:6" x14ac:dyDescent="0.25">
      <c r="B507" s="2"/>
      <c r="C507" s="2"/>
      <c r="F507" s="2"/>
    </row>
    <row r="508" spans="2:6" x14ac:dyDescent="0.25">
      <c r="B508" s="2"/>
      <c r="C508" s="2"/>
      <c r="F508" s="2"/>
    </row>
    <row r="509" spans="2:6" x14ac:dyDescent="0.25">
      <c r="B509" s="2"/>
      <c r="C509" s="2"/>
      <c r="F509" s="2"/>
    </row>
    <row r="510" spans="2:6" x14ac:dyDescent="0.25">
      <c r="B510" s="2"/>
      <c r="C510" s="2"/>
      <c r="F510" s="2"/>
    </row>
    <row r="511" spans="2:6" x14ac:dyDescent="0.25">
      <c r="B511" s="2"/>
      <c r="C511" s="2"/>
      <c r="F511" s="2"/>
    </row>
    <row r="512" spans="2:6" x14ac:dyDescent="0.25">
      <c r="B512" s="2"/>
      <c r="C512" s="2"/>
      <c r="F512" s="2"/>
    </row>
    <row r="513" spans="2:6" x14ac:dyDescent="0.25">
      <c r="B513" s="2"/>
      <c r="C513" s="2"/>
      <c r="F513" s="2"/>
    </row>
    <row r="514" spans="2:6" x14ac:dyDescent="0.25">
      <c r="B514" s="2"/>
      <c r="C514" s="2"/>
      <c r="F514" s="2"/>
    </row>
    <row r="515" spans="2:6" x14ac:dyDescent="0.25">
      <c r="B515" s="2"/>
      <c r="C515" s="2"/>
      <c r="F515" s="2"/>
    </row>
    <row r="516" spans="2:6" x14ac:dyDescent="0.25">
      <c r="B516" s="2"/>
      <c r="C516" s="2"/>
      <c r="F516" s="2"/>
    </row>
    <row r="517" spans="2:6" x14ac:dyDescent="0.25">
      <c r="B517" s="2"/>
      <c r="C517" s="2"/>
      <c r="F517" s="2"/>
    </row>
    <row r="518" spans="2:6" x14ac:dyDescent="0.25">
      <c r="B518" s="2"/>
      <c r="C518" s="2"/>
      <c r="F518" s="2"/>
    </row>
    <row r="519" spans="2:6" x14ac:dyDescent="0.25">
      <c r="B519" s="2"/>
      <c r="C519" s="2"/>
      <c r="F519" s="2"/>
    </row>
    <row r="520" spans="2:6" x14ac:dyDescent="0.25">
      <c r="B520" s="2"/>
      <c r="C520" s="2"/>
      <c r="F520" s="2"/>
    </row>
    <row r="521" spans="2:6" x14ac:dyDescent="0.25">
      <c r="B521" s="2"/>
      <c r="C521" s="2"/>
      <c r="F521" s="2"/>
    </row>
    <row r="522" spans="2:6" x14ac:dyDescent="0.25">
      <c r="B522" s="2"/>
      <c r="C522" s="2"/>
      <c r="F522" s="2"/>
    </row>
    <row r="523" spans="2:6" x14ac:dyDescent="0.25">
      <c r="B523" s="2"/>
      <c r="C523" s="2"/>
      <c r="F523" s="2"/>
    </row>
    <row r="524" spans="2:6" x14ac:dyDescent="0.25">
      <c r="B524" s="2"/>
      <c r="C524" s="2"/>
      <c r="F524" s="2"/>
    </row>
    <row r="525" spans="2:6" x14ac:dyDescent="0.25">
      <c r="B525" s="2"/>
      <c r="C525" s="2"/>
      <c r="F525" s="2"/>
    </row>
    <row r="526" spans="2:6" x14ac:dyDescent="0.25">
      <c r="B526" s="2"/>
      <c r="C526" s="2"/>
      <c r="F526" s="2"/>
    </row>
    <row r="527" spans="2:6" x14ac:dyDescent="0.25">
      <c r="B527" s="2"/>
      <c r="C527" s="2"/>
      <c r="F527" s="2"/>
    </row>
    <row r="528" spans="2:6" x14ac:dyDescent="0.25">
      <c r="B528" s="2"/>
      <c r="C528" s="2"/>
      <c r="F528" s="2"/>
    </row>
    <row r="529" spans="2:6" x14ac:dyDescent="0.25">
      <c r="B529" s="2"/>
      <c r="C529" s="2"/>
      <c r="F529" s="2"/>
    </row>
    <row r="530" spans="2:6" x14ac:dyDescent="0.25">
      <c r="B530" s="2"/>
      <c r="C530" s="2"/>
      <c r="F530" s="2"/>
    </row>
    <row r="531" spans="2:6" x14ac:dyDescent="0.25">
      <c r="B531" s="2"/>
      <c r="C531" s="2"/>
      <c r="F531" s="2"/>
    </row>
    <row r="532" spans="2:6" x14ac:dyDescent="0.25">
      <c r="B532" s="2"/>
      <c r="C532" s="2"/>
      <c r="F532" s="2"/>
    </row>
    <row r="533" spans="2:6" x14ac:dyDescent="0.25">
      <c r="B533" s="2"/>
      <c r="C533" s="2"/>
      <c r="F533" s="2"/>
    </row>
    <row r="534" spans="2:6" x14ac:dyDescent="0.25">
      <c r="B534" s="2"/>
      <c r="C534" s="2"/>
      <c r="F534" s="2"/>
    </row>
    <row r="535" spans="2:6" x14ac:dyDescent="0.25">
      <c r="B535" s="2"/>
      <c r="C535" s="2"/>
      <c r="F535" s="2"/>
    </row>
    <row r="536" spans="2:6" x14ac:dyDescent="0.25">
      <c r="B536" s="2"/>
      <c r="C536" s="2"/>
      <c r="F536" s="2"/>
    </row>
    <row r="537" spans="2:6" x14ac:dyDescent="0.25">
      <c r="B537" s="2"/>
      <c r="C537" s="2"/>
      <c r="F537" s="2"/>
    </row>
    <row r="538" spans="2:6" x14ac:dyDescent="0.25">
      <c r="B538" s="2"/>
      <c r="C538" s="2"/>
      <c r="F538" s="2"/>
    </row>
    <row r="539" spans="2:6" x14ac:dyDescent="0.25">
      <c r="B539" s="2"/>
      <c r="C539" s="2"/>
      <c r="F539" s="2"/>
    </row>
    <row r="540" spans="2:6" x14ac:dyDescent="0.25">
      <c r="B540" s="2"/>
      <c r="C540" s="2"/>
      <c r="F540" s="2"/>
    </row>
    <row r="541" spans="2:6" x14ac:dyDescent="0.25">
      <c r="B541" s="2"/>
      <c r="C541" s="2"/>
      <c r="F541" s="2"/>
    </row>
    <row r="542" spans="2:6" x14ac:dyDescent="0.25">
      <c r="B542" s="2"/>
      <c r="C542" s="2"/>
      <c r="F542" s="2"/>
    </row>
    <row r="543" spans="2:6" x14ac:dyDescent="0.25">
      <c r="B543" s="2"/>
      <c r="C543" s="2"/>
      <c r="F543" s="2"/>
    </row>
    <row r="544" spans="2:6" x14ac:dyDescent="0.25">
      <c r="B544" s="2"/>
      <c r="C544" s="2"/>
      <c r="F544" s="2"/>
    </row>
    <row r="545" spans="2:6" x14ac:dyDescent="0.25">
      <c r="B545" s="2"/>
      <c r="C545" s="2"/>
      <c r="F545" s="2"/>
    </row>
    <row r="546" spans="2:6" x14ac:dyDescent="0.25">
      <c r="B546" s="2"/>
      <c r="C546" s="2"/>
      <c r="F546" s="2"/>
    </row>
    <row r="547" spans="2:6" x14ac:dyDescent="0.25">
      <c r="B547" s="2"/>
      <c r="C547" s="2"/>
      <c r="F547" s="2"/>
    </row>
    <row r="548" spans="2:6" x14ac:dyDescent="0.25">
      <c r="B548" s="2"/>
      <c r="C548" s="2"/>
      <c r="F548" s="2"/>
    </row>
    <row r="549" spans="2:6" x14ac:dyDescent="0.25">
      <c r="B549" s="2"/>
      <c r="C549" s="2"/>
      <c r="F549" s="2"/>
    </row>
    <row r="550" spans="2:6" x14ac:dyDescent="0.25">
      <c r="B550" s="2"/>
      <c r="C550" s="2"/>
      <c r="F550" s="2"/>
    </row>
    <row r="551" spans="2:6" x14ac:dyDescent="0.25">
      <c r="B551" s="2"/>
      <c r="C551" s="2"/>
      <c r="F551" s="2"/>
    </row>
    <row r="552" spans="2:6" x14ac:dyDescent="0.25">
      <c r="B552" s="2"/>
      <c r="C552" s="2"/>
      <c r="F552" s="2"/>
    </row>
    <row r="553" spans="2:6" x14ac:dyDescent="0.25">
      <c r="B553" s="2"/>
      <c r="C553" s="2"/>
      <c r="F553" s="2"/>
    </row>
    <row r="554" spans="2:6" x14ac:dyDescent="0.25">
      <c r="B554" s="2"/>
      <c r="C554" s="2"/>
      <c r="F554" s="2"/>
    </row>
    <row r="555" spans="2:6" x14ac:dyDescent="0.25">
      <c r="B555" s="2"/>
      <c r="C555" s="2"/>
      <c r="F555" s="2"/>
    </row>
    <row r="556" spans="2:6" x14ac:dyDescent="0.25">
      <c r="B556" s="2"/>
      <c r="C556" s="2"/>
      <c r="F556" s="2"/>
    </row>
    <row r="557" spans="2:6" x14ac:dyDescent="0.25">
      <c r="B557" s="2"/>
      <c r="C557" s="2"/>
      <c r="F557" s="2"/>
    </row>
    <row r="558" spans="2:6" x14ac:dyDescent="0.25">
      <c r="B558" s="2"/>
      <c r="C558" s="2"/>
      <c r="F558" s="2"/>
    </row>
    <row r="559" spans="2:6" x14ac:dyDescent="0.25">
      <c r="B559" s="2"/>
      <c r="C559" s="2"/>
      <c r="F559" s="2"/>
    </row>
    <row r="560" spans="2:6" x14ac:dyDescent="0.25">
      <c r="B560" s="2"/>
      <c r="C560" s="2"/>
      <c r="F560" s="2"/>
    </row>
    <row r="561" spans="2:6" x14ac:dyDescent="0.25">
      <c r="B561" s="2"/>
      <c r="C561" s="2"/>
      <c r="F561" s="2"/>
    </row>
    <row r="562" spans="2:6" x14ac:dyDescent="0.25">
      <c r="B562" s="2"/>
      <c r="C562" s="2"/>
      <c r="F562" s="2"/>
    </row>
    <row r="563" spans="2:6" x14ac:dyDescent="0.25">
      <c r="B563" s="2"/>
      <c r="C563" s="2"/>
      <c r="F563" s="2"/>
    </row>
    <row r="564" spans="2:6" x14ac:dyDescent="0.25">
      <c r="B564" s="2"/>
      <c r="C564" s="2"/>
      <c r="F564" s="2"/>
    </row>
    <row r="565" spans="2:6" x14ac:dyDescent="0.25">
      <c r="B565" s="2"/>
      <c r="C565" s="2"/>
      <c r="F565" s="2"/>
    </row>
    <row r="566" spans="2:6" x14ac:dyDescent="0.25">
      <c r="B566" s="2"/>
      <c r="C566" s="2"/>
      <c r="F566" s="2"/>
    </row>
    <row r="567" spans="2:6" x14ac:dyDescent="0.25">
      <c r="B567" s="2"/>
      <c r="C567" s="2"/>
      <c r="F567" s="2"/>
    </row>
    <row r="568" spans="2:6" x14ac:dyDescent="0.25">
      <c r="B568" s="2"/>
      <c r="C568" s="2"/>
      <c r="F568" s="2"/>
    </row>
    <row r="569" spans="2:6" x14ac:dyDescent="0.25">
      <c r="B569" s="2"/>
      <c r="C569" s="2"/>
      <c r="F569" s="2"/>
    </row>
    <row r="570" spans="2:6" x14ac:dyDescent="0.25">
      <c r="B570" s="2"/>
      <c r="C570" s="2"/>
      <c r="F570" s="2"/>
    </row>
    <row r="571" spans="2:6" x14ac:dyDescent="0.25">
      <c r="B571" s="2"/>
      <c r="C571" s="2"/>
      <c r="F571" s="2"/>
    </row>
    <row r="572" spans="2:6" x14ac:dyDescent="0.25">
      <c r="B572" s="2"/>
      <c r="C572" s="2"/>
      <c r="F572" s="2"/>
    </row>
    <row r="573" spans="2:6" x14ac:dyDescent="0.25">
      <c r="B573" s="2"/>
      <c r="C573" s="2"/>
      <c r="F573" s="2"/>
    </row>
    <row r="574" spans="2:6" x14ac:dyDescent="0.25">
      <c r="B574" s="2"/>
      <c r="C574" s="2"/>
      <c r="F574" s="2"/>
    </row>
    <row r="575" spans="2:6" x14ac:dyDescent="0.25">
      <c r="B575" s="2"/>
      <c r="C575" s="2"/>
      <c r="F575" s="2"/>
    </row>
    <row r="576" spans="2:6" x14ac:dyDescent="0.25">
      <c r="B576" s="2"/>
      <c r="C576" s="2"/>
      <c r="F576" s="2"/>
    </row>
    <row r="577" spans="2:6" x14ac:dyDescent="0.25">
      <c r="B577" s="2"/>
      <c r="C577" s="2"/>
      <c r="F577" s="2"/>
    </row>
    <row r="578" spans="2:6" x14ac:dyDescent="0.25">
      <c r="B578" s="2"/>
      <c r="C578" s="2"/>
      <c r="F578" s="2"/>
    </row>
    <row r="579" spans="2:6" x14ac:dyDescent="0.25">
      <c r="B579" s="2"/>
      <c r="C579" s="2"/>
      <c r="F579" s="2"/>
    </row>
    <row r="580" spans="2:6" x14ac:dyDescent="0.25">
      <c r="B580" s="2"/>
      <c r="C580" s="2"/>
      <c r="F580" s="2"/>
    </row>
    <row r="581" spans="2:6" x14ac:dyDescent="0.25">
      <c r="B581" s="2"/>
      <c r="C581" s="2"/>
      <c r="F581" s="2"/>
    </row>
    <row r="582" spans="2:6" x14ac:dyDescent="0.25">
      <c r="B582" s="2"/>
      <c r="C582" s="2"/>
      <c r="F582" s="2"/>
    </row>
    <row r="583" spans="2:6" x14ac:dyDescent="0.25">
      <c r="B583" s="2"/>
      <c r="C583" s="2"/>
      <c r="F583" s="2"/>
    </row>
    <row r="584" spans="2:6" x14ac:dyDescent="0.25">
      <c r="B584" s="2"/>
      <c r="C584" s="2"/>
      <c r="F584" s="2"/>
    </row>
    <row r="585" spans="2:6" x14ac:dyDescent="0.25">
      <c r="B585" s="2"/>
      <c r="C585" s="2"/>
      <c r="F585" s="2"/>
    </row>
    <row r="586" spans="2:6" x14ac:dyDescent="0.25">
      <c r="B586" s="2"/>
      <c r="C586" s="2"/>
      <c r="F586" s="2"/>
    </row>
    <row r="587" spans="2:6" x14ac:dyDescent="0.25">
      <c r="B587" s="2"/>
      <c r="C587" s="2"/>
      <c r="F587" s="2"/>
    </row>
    <row r="588" spans="2:6" x14ac:dyDescent="0.25">
      <c r="B588" s="2"/>
      <c r="C588" s="2"/>
      <c r="F588" s="2"/>
    </row>
    <row r="589" spans="2:6" x14ac:dyDescent="0.25">
      <c r="B589" s="2"/>
      <c r="C589" s="2"/>
      <c r="F589" s="2"/>
    </row>
    <row r="590" spans="2:6" x14ac:dyDescent="0.25">
      <c r="B590" s="2"/>
      <c r="C590" s="2"/>
      <c r="F590" s="2"/>
    </row>
    <row r="591" spans="2:6" x14ac:dyDescent="0.25">
      <c r="B591" s="2"/>
      <c r="C591" s="2"/>
      <c r="F591" s="2"/>
    </row>
    <row r="592" spans="2:6" x14ac:dyDescent="0.25">
      <c r="B592" s="2"/>
      <c r="C592" s="2"/>
      <c r="F592" s="2"/>
    </row>
    <row r="593" spans="2:6" x14ac:dyDescent="0.25">
      <c r="B593" s="2"/>
      <c r="C593" s="2"/>
      <c r="F593" s="2"/>
    </row>
    <row r="594" spans="2:6" x14ac:dyDescent="0.25">
      <c r="B594" s="2"/>
      <c r="C594" s="2"/>
      <c r="F594" s="2"/>
    </row>
    <row r="595" spans="2:6" x14ac:dyDescent="0.25">
      <c r="B595" s="2"/>
      <c r="C595" s="2"/>
      <c r="F595" s="2"/>
    </row>
    <row r="596" spans="2:6" x14ac:dyDescent="0.25">
      <c r="B596" s="2"/>
      <c r="C596" s="2"/>
      <c r="F596" s="2"/>
    </row>
    <row r="597" spans="2:6" x14ac:dyDescent="0.25">
      <c r="B597" s="2"/>
      <c r="C597" s="2"/>
      <c r="F597" s="2"/>
    </row>
    <row r="598" spans="2:6" x14ac:dyDescent="0.25">
      <c r="B598" s="2"/>
      <c r="C598" s="2"/>
      <c r="F598" s="2"/>
    </row>
    <row r="599" spans="2:6" x14ac:dyDescent="0.25">
      <c r="B599" s="2"/>
      <c r="C599" s="2"/>
      <c r="F599" s="2"/>
    </row>
    <row r="600" spans="2:6" x14ac:dyDescent="0.25">
      <c r="B600" s="2"/>
      <c r="C600" s="2"/>
      <c r="F600" s="2"/>
    </row>
    <row r="601" spans="2:6" x14ac:dyDescent="0.25">
      <c r="B601" s="2"/>
      <c r="C601" s="2"/>
      <c r="F601" s="2"/>
    </row>
    <row r="602" spans="2:6" x14ac:dyDescent="0.25">
      <c r="B602" s="2"/>
      <c r="C602" s="2"/>
      <c r="F602" s="2"/>
    </row>
    <row r="603" spans="2:6" x14ac:dyDescent="0.25">
      <c r="B603" s="2"/>
      <c r="C603" s="2"/>
      <c r="F603" s="2"/>
    </row>
    <row r="604" spans="2:6" x14ac:dyDescent="0.25">
      <c r="B604" s="2"/>
      <c r="C604" s="2"/>
      <c r="F604" s="2"/>
    </row>
    <row r="605" spans="2:6" x14ac:dyDescent="0.25">
      <c r="B605" s="2"/>
      <c r="C605" s="2"/>
      <c r="F605" s="2"/>
    </row>
    <row r="606" spans="2:6" x14ac:dyDescent="0.25">
      <c r="B606" s="2"/>
      <c r="C606" s="2"/>
      <c r="F606" s="2"/>
    </row>
    <row r="607" spans="2:6" x14ac:dyDescent="0.25">
      <c r="B607" s="2"/>
      <c r="C607" s="2"/>
      <c r="F607" s="2"/>
    </row>
    <row r="608" spans="2:6" x14ac:dyDescent="0.25">
      <c r="B608" s="2"/>
      <c r="C608" s="2"/>
      <c r="F608" s="2"/>
    </row>
    <row r="609" spans="2:6" x14ac:dyDescent="0.25">
      <c r="B609" s="2"/>
      <c r="C609" s="2"/>
      <c r="F609" s="2"/>
    </row>
    <row r="610" spans="2:6" x14ac:dyDescent="0.25">
      <c r="B610" s="2"/>
      <c r="C610" s="2"/>
      <c r="F610" s="2"/>
    </row>
    <row r="611" spans="2:6" x14ac:dyDescent="0.25">
      <c r="B611" s="2"/>
      <c r="C611" s="2"/>
      <c r="F611" s="2"/>
    </row>
    <row r="612" spans="2:6" x14ac:dyDescent="0.25">
      <c r="B612" s="2"/>
      <c r="C612" s="2"/>
      <c r="F612" s="2"/>
    </row>
    <row r="613" spans="2:6" x14ac:dyDescent="0.25">
      <c r="B613" s="2"/>
      <c r="C613" s="2"/>
      <c r="F613" s="2"/>
    </row>
    <row r="614" spans="2:6" x14ac:dyDescent="0.25">
      <c r="B614" s="2"/>
      <c r="C614" s="2"/>
      <c r="F614" s="2"/>
    </row>
    <row r="615" spans="2:6" x14ac:dyDescent="0.25">
      <c r="B615" s="2"/>
      <c r="C615" s="2"/>
      <c r="F615" s="2"/>
    </row>
    <row r="616" spans="2:6" x14ac:dyDescent="0.25">
      <c r="B616" s="2"/>
      <c r="C616" s="2"/>
      <c r="F616" s="2"/>
    </row>
    <row r="617" spans="2:6" x14ac:dyDescent="0.25">
      <c r="B617" s="2"/>
      <c r="C617" s="2"/>
      <c r="F617" s="2"/>
    </row>
    <row r="618" spans="2:6" x14ac:dyDescent="0.25">
      <c r="B618" s="2"/>
      <c r="C618" s="2"/>
      <c r="F618" s="2"/>
    </row>
    <row r="619" spans="2:6" x14ac:dyDescent="0.25">
      <c r="B619" s="2"/>
      <c r="C619" s="2"/>
      <c r="F619" s="2"/>
    </row>
    <row r="620" spans="2:6" x14ac:dyDescent="0.25">
      <c r="B620" s="2"/>
      <c r="C620" s="2"/>
      <c r="F620" s="2"/>
    </row>
    <row r="621" spans="2:6" x14ac:dyDescent="0.25">
      <c r="B621" s="2"/>
      <c r="C621" s="2"/>
      <c r="F621" s="2"/>
    </row>
    <row r="622" spans="2:6" x14ac:dyDescent="0.25">
      <c r="B622" s="2"/>
      <c r="C622" s="2"/>
      <c r="F622" s="2"/>
    </row>
    <row r="623" spans="2:6" x14ac:dyDescent="0.25">
      <c r="B623" s="2"/>
      <c r="C623" s="2"/>
      <c r="F623" s="2"/>
    </row>
    <row r="624" spans="2:6" x14ac:dyDescent="0.25">
      <c r="B624" s="2"/>
      <c r="C624" s="2"/>
      <c r="F624" s="2"/>
    </row>
    <row r="625" spans="2:6" x14ac:dyDescent="0.25">
      <c r="B625" s="2"/>
      <c r="C625" s="2"/>
      <c r="F625" s="2"/>
    </row>
    <row r="626" spans="2:6" x14ac:dyDescent="0.25">
      <c r="B626" s="2"/>
      <c r="C626" s="2"/>
      <c r="F626" s="2"/>
    </row>
    <row r="627" spans="2:6" x14ac:dyDescent="0.25">
      <c r="B627" s="2"/>
      <c r="C627" s="2"/>
      <c r="F627" s="2"/>
    </row>
    <row r="628" spans="2:6" x14ac:dyDescent="0.25">
      <c r="B628" s="2"/>
      <c r="C628" s="2"/>
      <c r="F628" s="2"/>
    </row>
    <row r="629" spans="2:6" x14ac:dyDescent="0.25">
      <c r="B629" s="2"/>
      <c r="C629" s="2"/>
      <c r="F629" s="2"/>
    </row>
    <row r="630" spans="2:6" x14ac:dyDescent="0.25">
      <c r="B630" s="2"/>
      <c r="C630" s="2"/>
      <c r="F630" s="2"/>
    </row>
    <row r="631" spans="2:6" x14ac:dyDescent="0.25">
      <c r="B631" s="2"/>
      <c r="C631" s="2"/>
      <c r="F631" s="2"/>
    </row>
    <row r="632" spans="2:6" x14ac:dyDescent="0.25">
      <c r="B632" s="2"/>
      <c r="C632" s="2"/>
      <c r="F632" s="2"/>
    </row>
    <row r="633" spans="2:6" x14ac:dyDescent="0.25">
      <c r="B633" s="2"/>
      <c r="C633" s="2"/>
      <c r="F633" s="2"/>
    </row>
    <row r="634" spans="2:6" x14ac:dyDescent="0.25">
      <c r="B634" s="2"/>
      <c r="C634" s="2"/>
      <c r="F634" s="2"/>
    </row>
    <row r="635" spans="2:6" x14ac:dyDescent="0.25">
      <c r="B635" s="2"/>
      <c r="C635" s="2"/>
      <c r="F635" s="2"/>
    </row>
    <row r="636" spans="2:6" x14ac:dyDescent="0.25">
      <c r="B636" s="2"/>
      <c r="C636" s="2"/>
      <c r="F636" s="2"/>
    </row>
    <row r="637" spans="2:6" x14ac:dyDescent="0.25">
      <c r="B637" s="2"/>
      <c r="C637" s="2"/>
      <c r="F637" s="2"/>
    </row>
    <row r="638" spans="2:6" x14ac:dyDescent="0.25">
      <c r="B638" s="2"/>
      <c r="C638" s="2"/>
      <c r="F638" s="2"/>
    </row>
    <row r="639" spans="2:6" x14ac:dyDescent="0.25">
      <c r="B639" s="2"/>
      <c r="C639" s="2"/>
      <c r="F639" s="2"/>
    </row>
    <row r="640" spans="2:6" x14ac:dyDescent="0.25">
      <c r="B640" s="2"/>
      <c r="C640" s="2"/>
      <c r="F640" s="2"/>
    </row>
    <row r="641" spans="2:6" x14ac:dyDescent="0.25">
      <c r="B641" s="2"/>
      <c r="C641" s="2"/>
      <c r="F641" s="2"/>
    </row>
    <row r="642" spans="2:6" x14ac:dyDescent="0.25">
      <c r="B642" s="2"/>
      <c r="C642" s="2"/>
      <c r="F642" s="2"/>
    </row>
    <row r="643" spans="2:6" x14ac:dyDescent="0.25">
      <c r="B643" s="2"/>
      <c r="C643" s="2"/>
      <c r="F643" s="2"/>
    </row>
    <row r="644" spans="2:6" x14ac:dyDescent="0.25">
      <c r="B644" s="2"/>
      <c r="C644" s="2"/>
      <c r="F644" s="2"/>
    </row>
    <row r="645" spans="2:6" x14ac:dyDescent="0.25">
      <c r="B645" s="2"/>
      <c r="C645" s="2"/>
      <c r="F645" s="2"/>
    </row>
    <row r="646" spans="2:6" x14ac:dyDescent="0.25">
      <c r="B646" s="2"/>
      <c r="C646" s="2"/>
      <c r="F646" s="2"/>
    </row>
    <row r="647" spans="2:6" x14ac:dyDescent="0.25">
      <c r="B647" s="2"/>
      <c r="C647" s="2"/>
      <c r="F647" s="2"/>
    </row>
    <row r="648" spans="2:6" x14ac:dyDescent="0.25">
      <c r="B648" s="2"/>
      <c r="C648" s="2"/>
      <c r="F648" s="2"/>
    </row>
    <row r="649" spans="2:6" x14ac:dyDescent="0.25">
      <c r="B649" s="2"/>
      <c r="C649" s="2"/>
      <c r="F649" s="2"/>
    </row>
    <row r="650" spans="2:6" x14ac:dyDescent="0.25">
      <c r="B650" s="2"/>
      <c r="C650" s="2"/>
      <c r="F650" s="2"/>
    </row>
    <row r="651" spans="2:6" x14ac:dyDescent="0.25">
      <c r="B651" s="2"/>
      <c r="C651" s="2"/>
      <c r="F651" s="2"/>
    </row>
    <row r="652" spans="2:6" x14ac:dyDescent="0.25">
      <c r="B652" s="2"/>
      <c r="C652" s="2"/>
      <c r="F652" s="2"/>
    </row>
    <row r="653" spans="2:6" x14ac:dyDescent="0.25">
      <c r="B653" s="2"/>
      <c r="C653" s="2"/>
      <c r="F653" s="2"/>
    </row>
    <row r="654" spans="2:6" x14ac:dyDescent="0.25">
      <c r="B654" s="2"/>
      <c r="C654" s="2"/>
      <c r="F654" s="2"/>
    </row>
    <row r="655" spans="2:6" x14ac:dyDescent="0.25">
      <c r="B655" s="2"/>
      <c r="C655" s="2"/>
      <c r="F655" s="2"/>
    </row>
    <row r="656" spans="2:6" x14ac:dyDescent="0.25">
      <c r="B656" s="2"/>
      <c r="C656" s="2"/>
      <c r="F656" s="2"/>
    </row>
    <row r="657" spans="2:6" x14ac:dyDescent="0.25">
      <c r="B657" s="2"/>
      <c r="C657" s="2"/>
      <c r="F657" s="2"/>
    </row>
    <row r="658" spans="2:6" x14ac:dyDescent="0.25">
      <c r="B658" s="2"/>
      <c r="C658" s="2"/>
      <c r="F658" s="2"/>
    </row>
    <row r="659" spans="2:6" x14ac:dyDescent="0.25">
      <c r="B659" s="2"/>
      <c r="C659" s="2"/>
      <c r="F659" s="2"/>
    </row>
    <row r="660" spans="2:6" x14ac:dyDescent="0.25">
      <c r="B660" s="2"/>
      <c r="C660" s="2"/>
      <c r="F660" s="2"/>
    </row>
    <row r="661" spans="2:6" x14ac:dyDescent="0.25">
      <c r="B661" s="2"/>
      <c r="C661" s="2"/>
      <c r="F661" s="2"/>
    </row>
    <row r="662" spans="2:6" x14ac:dyDescent="0.25">
      <c r="B662" s="2"/>
      <c r="C662" s="2"/>
      <c r="F662" s="2"/>
    </row>
    <row r="663" spans="2:6" x14ac:dyDescent="0.25">
      <c r="B663" s="2"/>
      <c r="C663" s="2"/>
      <c r="F663" s="2"/>
    </row>
    <row r="664" spans="2:6" x14ac:dyDescent="0.25">
      <c r="B664" s="2"/>
      <c r="C664" s="2"/>
      <c r="F664" s="2"/>
    </row>
    <row r="665" spans="2:6" x14ac:dyDescent="0.25">
      <c r="B665" s="2"/>
      <c r="C665" s="2"/>
      <c r="F665" s="2"/>
    </row>
    <row r="666" spans="2:6" x14ac:dyDescent="0.25">
      <c r="B666" s="2"/>
      <c r="C666" s="2"/>
      <c r="F666" s="2"/>
    </row>
    <row r="667" spans="2:6" x14ac:dyDescent="0.25">
      <c r="B667" s="2"/>
      <c r="C667" s="2"/>
      <c r="F667" s="2"/>
    </row>
    <row r="668" spans="2:6" x14ac:dyDescent="0.25">
      <c r="B668" s="2"/>
      <c r="C668" s="2"/>
      <c r="F668" s="2"/>
    </row>
    <row r="669" spans="2:6" x14ac:dyDescent="0.25">
      <c r="B669" s="2"/>
      <c r="C669" s="2"/>
      <c r="F669" s="2"/>
    </row>
    <row r="670" spans="2:6" x14ac:dyDescent="0.25">
      <c r="B670" s="2"/>
      <c r="C670" s="2"/>
      <c r="F670" s="2"/>
    </row>
    <row r="671" spans="2:6" x14ac:dyDescent="0.25">
      <c r="B671" s="2"/>
      <c r="C671" s="2"/>
      <c r="F671" s="2"/>
    </row>
    <row r="672" spans="2:6" x14ac:dyDescent="0.25">
      <c r="B672" s="2"/>
      <c r="C672" s="2"/>
      <c r="F672" s="2"/>
    </row>
    <row r="673" spans="2:6" x14ac:dyDescent="0.25">
      <c r="B673" s="2"/>
      <c r="C673" s="2"/>
      <c r="F673" s="2"/>
    </row>
    <row r="674" spans="2:6" x14ac:dyDescent="0.25">
      <c r="B674" s="2"/>
      <c r="C674" s="2"/>
      <c r="F674" s="2"/>
    </row>
    <row r="675" spans="2:6" x14ac:dyDescent="0.25">
      <c r="B675" s="2"/>
      <c r="C675" s="2"/>
      <c r="F675" s="2"/>
    </row>
    <row r="676" spans="2:6" x14ac:dyDescent="0.25">
      <c r="B676" s="2"/>
      <c r="C676" s="2"/>
      <c r="F676" s="2"/>
    </row>
    <row r="677" spans="2:6" x14ac:dyDescent="0.25">
      <c r="B677" s="2"/>
      <c r="C677" s="2"/>
      <c r="F677" s="2"/>
    </row>
    <row r="678" spans="2:6" x14ac:dyDescent="0.25">
      <c r="B678" s="2"/>
      <c r="C678" s="2"/>
      <c r="F678" s="2"/>
    </row>
    <row r="679" spans="2:6" x14ac:dyDescent="0.25">
      <c r="B679" s="2"/>
      <c r="C679" s="2"/>
      <c r="F679" s="2"/>
    </row>
    <row r="680" spans="2:6" x14ac:dyDescent="0.25">
      <c r="B680" s="2"/>
      <c r="C680" s="2"/>
      <c r="F680" s="2"/>
    </row>
    <row r="681" spans="2:6" x14ac:dyDescent="0.25">
      <c r="B681" s="2"/>
      <c r="C681" s="2"/>
      <c r="F681" s="2"/>
    </row>
    <row r="682" spans="2:6" x14ac:dyDescent="0.25">
      <c r="B682" s="2"/>
      <c r="C682" s="2"/>
      <c r="F682" s="2"/>
    </row>
    <row r="683" spans="2:6" x14ac:dyDescent="0.25">
      <c r="B683" s="2"/>
      <c r="C683" s="2"/>
      <c r="F683" s="2"/>
    </row>
    <row r="684" spans="2:6" x14ac:dyDescent="0.25">
      <c r="B684" s="2"/>
      <c r="C684" s="2"/>
      <c r="F684" s="2"/>
    </row>
    <row r="685" spans="2:6" x14ac:dyDescent="0.25">
      <c r="B685" s="2"/>
      <c r="C685" s="2"/>
      <c r="F685" s="2"/>
    </row>
    <row r="686" spans="2:6" x14ac:dyDescent="0.25">
      <c r="B686" s="2"/>
      <c r="C686" s="2"/>
      <c r="F686" s="2"/>
    </row>
    <row r="687" spans="2:6" x14ac:dyDescent="0.25">
      <c r="B687" s="2"/>
      <c r="C687" s="2"/>
      <c r="F687" s="2"/>
    </row>
    <row r="688" spans="2:6" x14ac:dyDescent="0.25">
      <c r="B688" s="2"/>
      <c r="C688" s="2"/>
      <c r="F688" s="2"/>
    </row>
    <row r="689" spans="2:6" x14ac:dyDescent="0.25">
      <c r="B689" s="2"/>
      <c r="C689" s="2"/>
      <c r="F689" s="2"/>
    </row>
    <row r="690" spans="2:6" x14ac:dyDescent="0.25">
      <c r="B690" s="2"/>
      <c r="C690" s="2"/>
      <c r="F690" s="2"/>
    </row>
    <row r="691" spans="2:6" x14ac:dyDescent="0.25">
      <c r="B691" s="2"/>
      <c r="C691" s="2"/>
      <c r="F691" s="2"/>
    </row>
    <row r="692" spans="2:6" x14ac:dyDescent="0.25">
      <c r="B692" s="2"/>
      <c r="C692" s="2"/>
      <c r="F692" s="2"/>
    </row>
    <row r="693" spans="2:6" x14ac:dyDescent="0.25">
      <c r="B693" s="2"/>
      <c r="C693" s="2"/>
      <c r="F693" s="2"/>
    </row>
    <row r="694" spans="2:6" x14ac:dyDescent="0.25">
      <c r="B694" s="2"/>
      <c r="C694" s="2"/>
      <c r="F694" s="2"/>
    </row>
    <row r="695" spans="2:6" x14ac:dyDescent="0.25">
      <c r="B695" s="2"/>
      <c r="C695" s="2"/>
      <c r="F695" s="2"/>
    </row>
    <row r="696" spans="2:6" x14ac:dyDescent="0.25">
      <c r="B696" s="2"/>
      <c r="C696" s="2"/>
      <c r="F696" s="2"/>
    </row>
    <row r="697" spans="2:6" x14ac:dyDescent="0.25">
      <c r="B697" s="2"/>
      <c r="C697" s="2"/>
      <c r="F697" s="2"/>
    </row>
    <row r="698" spans="2:6" x14ac:dyDescent="0.25">
      <c r="B698" s="2"/>
      <c r="C698" s="2"/>
      <c r="F698" s="2"/>
    </row>
    <row r="699" spans="2:6" x14ac:dyDescent="0.25">
      <c r="B699" s="2"/>
      <c r="C699" s="2"/>
      <c r="F699" s="2"/>
    </row>
    <row r="700" spans="2:6" x14ac:dyDescent="0.25">
      <c r="B700" s="2"/>
      <c r="C700" s="2"/>
      <c r="F700" s="2"/>
    </row>
    <row r="701" spans="2:6" x14ac:dyDescent="0.25">
      <c r="B701" s="2"/>
      <c r="C701" s="2"/>
      <c r="F701" s="2"/>
    </row>
    <row r="702" spans="2:6" x14ac:dyDescent="0.25">
      <c r="B702" s="2"/>
      <c r="C702" s="2"/>
      <c r="F702" s="2"/>
    </row>
    <row r="703" spans="2:6" x14ac:dyDescent="0.25">
      <c r="B703" s="2"/>
      <c r="C703" s="2"/>
      <c r="F703" s="2"/>
    </row>
    <row r="704" spans="2:6" x14ac:dyDescent="0.25">
      <c r="B704" s="2"/>
      <c r="C704" s="2"/>
      <c r="F704" s="2"/>
    </row>
    <row r="705" spans="2:6" x14ac:dyDescent="0.25">
      <c r="B705" s="2"/>
      <c r="C705" s="2"/>
      <c r="F705" s="2"/>
    </row>
    <row r="706" spans="2:6" x14ac:dyDescent="0.25">
      <c r="B706" s="2"/>
      <c r="C706" s="2"/>
      <c r="F706" s="2"/>
    </row>
    <row r="707" spans="2:6" x14ac:dyDescent="0.25">
      <c r="B707" s="2"/>
      <c r="C707" s="2"/>
      <c r="F707" s="2"/>
    </row>
    <row r="708" spans="2:6" x14ac:dyDescent="0.25">
      <c r="B708" s="2"/>
      <c r="C708" s="2"/>
      <c r="F708" s="2"/>
    </row>
    <row r="709" spans="2:6" x14ac:dyDescent="0.25">
      <c r="B709" s="2"/>
      <c r="C709" s="2"/>
      <c r="F709" s="2"/>
    </row>
    <row r="710" spans="2:6" x14ac:dyDescent="0.25">
      <c r="B710" s="2"/>
      <c r="C710" s="2"/>
      <c r="F710" s="2"/>
    </row>
    <row r="711" spans="2:6" x14ac:dyDescent="0.25">
      <c r="B711" s="2"/>
      <c r="C711" s="2"/>
      <c r="F711" s="2"/>
    </row>
    <row r="712" spans="2:6" x14ac:dyDescent="0.25">
      <c r="B712" s="2"/>
      <c r="C712" s="2"/>
      <c r="F712" s="2"/>
    </row>
    <row r="713" spans="2:6" x14ac:dyDescent="0.25">
      <c r="B713" s="2"/>
      <c r="C713" s="2"/>
      <c r="F713" s="2"/>
    </row>
    <row r="714" spans="2:6" x14ac:dyDescent="0.25">
      <c r="B714" s="2"/>
      <c r="C714" s="2"/>
      <c r="F714" s="2"/>
    </row>
    <row r="715" spans="2:6" x14ac:dyDescent="0.25">
      <c r="B715" s="2"/>
      <c r="C715" s="2"/>
      <c r="F715" s="2"/>
    </row>
    <row r="716" spans="2:6" x14ac:dyDescent="0.25">
      <c r="B716" s="2"/>
      <c r="C716" s="2"/>
      <c r="F716" s="2"/>
    </row>
    <row r="717" spans="2:6" x14ac:dyDescent="0.25">
      <c r="B717" s="2"/>
      <c r="C717" s="2"/>
      <c r="F717" s="2"/>
    </row>
    <row r="718" spans="2:6" x14ac:dyDescent="0.25">
      <c r="B718" s="2"/>
      <c r="C718" s="2"/>
      <c r="F718" s="2"/>
    </row>
    <row r="719" spans="2:6" x14ac:dyDescent="0.25">
      <c r="B719" s="2"/>
      <c r="C719" s="2"/>
      <c r="F719" s="2"/>
    </row>
    <row r="720" spans="2:6" x14ac:dyDescent="0.25">
      <c r="B720" s="2"/>
      <c r="C720" s="2"/>
      <c r="F720" s="2"/>
    </row>
    <row r="721" spans="2:6" x14ac:dyDescent="0.25">
      <c r="B721" s="2"/>
      <c r="C721" s="2"/>
      <c r="F721" s="2"/>
    </row>
    <row r="722" spans="2:6" x14ac:dyDescent="0.25">
      <c r="B722" s="2"/>
      <c r="C722" s="2"/>
      <c r="F722" s="2"/>
    </row>
    <row r="723" spans="2:6" x14ac:dyDescent="0.25">
      <c r="B723" s="2"/>
      <c r="C723" s="2"/>
      <c r="F723" s="2"/>
    </row>
    <row r="724" spans="2:6" x14ac:dyDescent="0.25">
      <c r="B724" s="2"/>
      <c r="C724" s="2"/>
      <c r="F724" s="2"/>
    </row>
    <row r="725" spans="2:6" x14ac:dyDescent="0.25">
      <c r="B725" s="2"/>
      <c r="C725" s="2"/>
      <c r="F725" s="2"/>
    </row>
    <row r="726" spans="2:6" x14ac:dyDescent="0.25">
      <c r="B726" s="2"/>
      <c r="C726" s="2"/>
      <c r="F726" s="2"/>
    </row>
    <row r="727" spans="2:6" x14ac:dyDescent="0.25">
      <c r="B727" s="2"/>
      <c r="C727" s="2"/>
      <c r="F727" s="2"/>
    </row>
    <row r="728" spans="2:6" x14ac:dyDescent="0.25">
      <c r="B728" s="2"/>
      <c r="C728" s="2"/>
      <c r="F728" s="2"/>
    </row>
    <row r="729" spans="2:6" x14ac:dyDescent="0.25">
      <c r="B729" s="2"/>
      <c r="C729" s="2"/>
      <c r="F729" s="2"/>
    </row>
    <row r="730" spans="2:6" x14ac:dyDescent="0.25">
      <c r="B730" s="2"/>
      <c r="C730" s="2"/>
      <c r="F730" s="2"/>
    </row>
    <row r="731" spans="2:6" x14ac:dyDescent="0.25">
      <c r="B731" s="2"/>
      <c r="C731" s="2"/>
      <c r="F731" s="2"/>
    </row>
    <row r="732" spans="2:6" x14ac:dyDescent="0.25">
      <c r="B732" s="2"/>
      <c r="C732" s="2"/>
      <c r="F732" s="2"/>
    </row>
    <row r="733" spans="2:6" x14ac:dyDescent="0.25">
      <c r="B733" s="2"/>
      <c r="C733" s="2"/>
      <c r="F733" s="2"/>
    </row>
    <row r="734" spans="2:6" x14ac:dyDescent="0.25">
      <c r="B734" s="2"/>
      <c r="C734" s="2"/>
      <c r="F734" s="2"/>
    </row>
    <row r="735" spans="2:6" x14ac:dyDescent="0.25">
      <c r="B735" s="2"/>
      <c r="C735" s="2"/>
      <c r="F735" s="2"/>
    </row>
    <row r="736" spans="2:6" x14ac:dyDescent="0.25">
      <c r="B736" s="2"/>
      <c r="C736" s="2"/>
      <c r="F736" s="2"/>
    </row>
    <row r="737" spans="2:6" x14ac:dyDescent="0.25">
      <c r="B737" s="2"/>
      <c r="C737" s="2"/>
      <c r="F737" s="2"/>
    </row>
    <row r="738" spans="2:6" x14ac:dyDescent="0.25">
      <c r="B738" s="2"/>
      <c r="C738" s="2"/>
      <c r="F738" s="2"/>
    </row>
    <row r="739" spans="2:6" x14ac:dyDescent="0.25">
      <c r="B739" s="2"/>
      <c r="C739" s="2"/>
      <c r="F739" s="2"/>
    </row>
    <row r="740" spans="2:6" x14ac:dyDescent="0.25">
      <c r="B740" s="2"/>
      <c r="C740" s="2"/>
      <c r="F740" s="2"/>
    </row>
    <row r="741" spans="2:6" x14ac:dyDescent="0.25">
      <c r="B741" s="2"/>
      <c r="C741" s="2"/>
      <c r="F741" s="2"/>
    </row>
    <row r="742" spans="2:6" x14ac:dyDescent="0.25">
      <c r="B742" s="2"/>
      <c r="C742" s="2"/>
      <c r="F742" s="2"/>
    </row>
    <row r="743" spans="2:6" x14ac:dyDescent="0.25">
      <c r="B743" s="2"/>
      <c r="C743" s="2"/>
      <c r="F743" s="2"/>
    </row>
    <row r="744" spans="2:6" x14ac:dyDescent="0.25">
      <c r="B744" s="2"/>
      <c r="C744" s="2"/>
      <c r="F744" s="2"/>
    </row>
    <row r="745" spans="2:6" x14ac:dyDescent="0.25">
      <c r="B745" s="2"/>
      <c r="C745" s="2"/>
      <c r="F745" s="2"/>
    </row>
    <row r="746" spans="2:6" x14ac:dyDescent="0.25">
      <c r="B746" s="2"/>
      <c r="C746" s="2"/>
      <c r="F746" s="2"/>
    </row>
    <row r="747" spans="2:6" x14ac:dyDescent="0.25">
      <c r="B747" s="2"/>
      <c r="C747" s="2"/>
      <c r="F747" s="2"/>
    </row>
    <row r="748" spans="2:6" x14ac:dyDescent="0.25">
      <c r="B748" s="2"/>
      <c r="C748" s="2"/>
      <c r="F748" s="2"/>
    </row>
    <row r="749" spans="2:6" x14ac:dyDescent="0.25">
      <c r="B749" s="2"/>
      <c r="C749" s="2"/>
      <c r="F749" s="2"/>
    </row>
    <row r="750" spans="2:6" x14ac:dyDescent="0.25">
      <c r="B750" s="2"/>
      <c r="C750" s="2"/>
      <c r="F750" s="2"/>
    </row>
    <row r="751" spans="2:6" x14ac:dyDescent="0.25">
      <c r="B751" s="2"/>
      <c r="C751" s="2"/>
      <c r="F751" s="2"/>
    </row>
    <row r="752" spans="2:6" x14ac:dyDescent="0.25">
      <c r="B752" s="2"/>
      <c r="C752" s="2"/>
      <c r="F752" s="2"/>
    </row>
    <row r="753" spans="2:6" x14ac:dyDescent="0.25">
      <c r="B753" s="2"/>
      <c r="C753" s="2"/>
      <c r="F753" s="2"/>
    </row>
    <row r="754" spans="2:6" x14ac:dyDescent="0.25">
      <c r="B754" s="2"/>
      <c r="C754" s="2"/>
      <c r="F754" s="2"/>
    </row>
    <row r="755" spans="2:6" x14ac:dyDescent="0.25">
      <c r="B755" s="2"/>
      <c r="C755" s="2"/>
      <c r="F755" s="2"/>
    </row>
    <row r="756" spans="2:6" x14ac:dyDescent="0.25">
      <c r="B756" s="2"/>
      <c r="C756" s="2"/>
      <c r="F756" s="2"/>
    </row>
    <row r="757" spans="2:6" x14ac:dyDescent="0.25">
      <c r="B757" s="2"/>
      <c r="C757" s="2"/>
      <c r="F757" s="2"/>
    </row>
    <row r="758" spans="2:6" x14ac:dyDescent="0.25">
      <c r="B758" s="2"/>
      <c r="C758" s="2"/>
      <c r="F758" s="2"/>
    </row>
    <row r="759" spans="2:6" x14ac:dyDescent="0.25">
      <c r="B759" s="2"/>
      <c r="C759" s="2"/>
      <c r="F759" s="2"/>
    </row>
    <row r="760" spans="2:6" x14ac:dyDescent="0.25">
      <c r="B760" s="2"/>
      <c r="C760" s="2"/>
      <c r="F760" s="2"/>
    </row>
    <row r="761" spans="2:6" x14ac:dyDescent="0.25">
      <c r="B761" s="2"/>
      <c r="C761" s="2"/>
      <c r="F761" s="2"/>
    </row>
    <row r="762" spans="2:6" x14ac:dyDescent="0.25">
      <c r="B762" s="2"/>
      <c r="C762" s="2"/>
      <c r="F762" s="2"/>
    </row>
    <row r="763" spans="2:6" x14ac:dyDescent="0.25">
      <c r="B763" s="2"/>
      <c r="C763" s="2"/>
      <c r="F763" s="2"/>
    </row>
    <row r="764" spans="2:6" x14ac:dyDescent="0.25">
      <c r="B764" s="2"/>
      <c r="C764" s="2"/>
      <c r="F764" s="2"/>
    </row>
    <row r="765" spans="2:6" x14ac:dyDescent="0.25">
      <c r="B765" s="2"/>
      <c r="C765" s="2"/>
      <c r="F765" s="2"/>
    </row>
    <row r="766" spans="2:6" x14ac:dyDescent="0.25">
      <c r="B766" s="2"/>
      <c r="C766" s="2"/>
      <c r="F766" s="2"/>
    </row>
    <row r="767" spans="2:6" x14ac:dyDescent="0.25">
      <c r="B767" s="2"/>
      <c r="C767" s="2"/>
      <c r="F767" s="2"/>
    </row>
  </sheetData>
  <autoFilter ref="A10:H280"/>
  <mergeCells count="8">
    <mergeCell ref="B345:D345"/>
    <mergeCell ref="F345:G345"/>
    <mergeCell ref="D8:E8"/>
    <mergeCell ref="B4:G4"/>
    <mergeCell ref="A5:G5"/>
    <mergeCell ref="B6:G6"/>
    <mergeCell ref="B7:D7"/>
    <mergeCell ref="F7:G7"/>
  </mergeCells>
  <conditionalFormatting sqref="F12:F320 G12:G339">
    <cfRule type="containsBlanks" dxfId="0" priority="25">
      <formula>LEN(TRIM(F12))=0</formula>
    </cfRule>
  </conditionalFormatting>
  <pageMargins left="0.31496062992125984" right="0.31496062992125984" top="0.35433070866141736" bottom="0" header="0.31496062992125984" footer="0.31496062992125984"/>
  <pageSetup paperSize="5" orientation="portrait" horizontalDpi="170" verticalDpi="72" r:id="rId1"/>
  <ignoredErrors>
    <ignoredError sqref="G340 E338:E339 E336:E337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</vt:lpstr>
      <vt:lpstr>Hoja2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 ENFERMERIA</dc:creator>
  <cp:lastModifiedBy>ALMACEN</cp:lastModifiedBy>
  <cp:lastPrinted>2017-09-22T18:10:35Z</cp:lastPrinted>
  <dcterms:created xsi:type="dcterms:W3CDTF">2012-02-22T12:37:45Z</dcterms:created>
  <dcterms:modified xsi:type="dcterms:W3CDTF">2024-11-01T13:25:19Z</dcterms:modified>
</cp:coreProperties>
</file>