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995"/>
  </bookViews>
  <sheets>
    <sheet name="COMPRAS MARZO 2025" sheetId="45" r:id="rId1"/>
  </sheets>
  <definedNames>
    <definedName name="_xlnm._FilterDatabase" localSheetId="0" hidden="1">'COMPRAS MARZO 2025'!$A$2:$J$31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9" i="45" l="1"/>
  <c r="B52" i="45" l="1"/>
  <c r="C52" i="45"/>
  <c r="H31" i="45" l="1"/>
  <c r="J11" i="45" l="1"/>
</calcChain>
</file>

<file path=xl/sharedStrings.xml><?xml version="1.0" encoding="utf-8"?>
<sst xmlns="http://schemas.openxmlformats.org/spreadsheetml/2006/main" count="154" uniqueCount="110">
  <si>
    <t xml:space="preserve"> </t>
  </si>
  <si>
    <t>ESTABLECIMIENTO________HOSPITAL MUNICIPAL FANTINO__________________________REGION_____________V111________</t>
  </si>
  <si>
    <t>Fecha</t>
  </si>
  <si>
    <t>No. Orden de Compra o Servicios</t>
  </si>
  <si>
    <t>No. De Factura Fiscal NCF</t>
  </si>
  <si>
    <t>Fuente. Financ      (FR-VS)</t>
  </si>
  <si>
    <t>Beneficiario</t>
  </si>
  <si>
    <t>Rubro</t>
  </si>
  <si>
    <t>No. Cta. Objetar del Gasto</t>
  </si>
  <si>
    <t>Valor</t>
  </si>
  <si>
    <t>Sub-Total Compras RD$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</si>
  <si>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</si>
  <si>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</si>
  <si>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</si>
  <si>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</si>
  <si>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</si>
  <si>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</si>
  <si>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</si>
  <si>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</si>
  <si>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Comparacion de precio</t>
  </si>
  <si>
    <t xml:space="preserve">TOTAL COMPRAS       </t>
  </si>
  <si>
    <t>CERTIFICO CORRECTO:</t>
  </si>
  <si>
    <t>__________________________</t>
  </si>
  <si>
    <t>___________________</t>
  </si>
  <si>
    <t>_________________________</t>
  </si>
  <si>
    <t>Yenni Massiel García</t>
  </si>
  <si>
    <t>Lisset Cesarina Montaño Saldivar</t>
  </si>
  <si>
    <t>DIRECTOR</t>
  </si>
  <si>
    <t>ADMINISTRADOR:</t>
  </si>
  <si>
    <t>ENC. DE COMPRAS</t>
  </si>
  <si>
    <t>FONDO OPERATIVO</t>
  </si>
  <si>
    <t>VENTAS DE SERVICIOS</t>
  </si>
  <si>
    <t>INFORMAL</t>
  </si>
  <si>
    <t xml:space="preserve">ALQUILER DE EQUIPOS DE TRASP,TRACCION Y ELEVACION </t>
  </si>
  <si>
    <t>ALIMENTOS Y BEBIDAS PARA PERSONA</t>
  </si>
  <si>
    <t>PRODUCTOS QUIMICOS DE USO PERSONAL Y DE LABAROTORIO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</si>
  <si>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</si>
  <si>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OTROS PRODUCTOS QUIMICOS Y ANEXOS</t>
  </si>
  <si>
    <t xml:space="preserve">SERVICIO DE INTERNET </t>
  </si>
  <si>
    <t>JOSE HERIBERTO RAMOS MOREL</t>
  </si>
  <si>
    <t>SERVICIO TELEFONICO DE LOCAL</t>
  </si>
  <si>
    <t>CLARO</t>
  </si>
  <si>
    <t>BIONUCLEAR</t>
  </si>
  <si>
    <t>TOTAL</t>
  </si>
  <si>
    <t>PRODUCTO MEDICINALES PARA USO HUMANO</t>
  </si>
  <si>
    <t>OTROS REPUESTOS Y ACCESORIOS MENORES</t>
  </si>
  <si>
    <t>HMSA-2025-00017</t>
  </si>
  <si>
    <t>GABRIEL PEÑA</t>
  </si>
  <si>
    <t>UTILES MENORES MEDICOS QUIRUGICOS</t>
  </si>
  <si>
    <t>LISTADO DE ORDENES DE COMPRAS O SERVICIOS EFECTUADAS  EL MES DE MARZO 2025</t>
  </si>
  <si>
    <t>AQUA BIOTECH SRL</t>
  </si>
  <si>
    <t>RONAJUS FARMACEUTICA SRL</t>
  </si>
  <si>
    <t>OLIVER VASQUEZ</t>
  </si>
  <si>
    <t>SURTIDORA WANNER</t>
  </si>
  <si>
    <t>VICTOR MANUEL</t>
  </si>
  <si>
    <t>WAYCOME</t>
  </si>
  <si>
    <t>TRIGAS</t>
  </si>
  <si>
    <t xml:space="preserve">DELFOS </t>
  </si>
  <si>
    <t>SOLUCEEV</t>
  </si>
  <si>
    <t>BIONOVA</t>
  </si>
  <si>
    <t>ROCE DENTAL</t>
  </si>
  <si>
    <t>RAMIREZ Y MOJICA</t>
  </si>
  <si>
    <t>HMSA-2024-00083</t>
  </si>
  <si>
    <t>HMSA-2025-00006</t>
  </si>
  <si>
    <t>HMSA-2025-00036</t>
  </si>
  <si>
    <t>HMSA-2025-00035</t>
  </si>
  <si>
    <t>HMSA-2025-00034</t>
  </si>
  <si>
    <t>B1500000029</t>
  </si>
  <si>
    <t>B1500001520</t>
  </si>
  <si>
    <t>E450000004909</t>
  </si>
  <si>
    <t>E450000004906</t>
  </si>
  <si>
    <t>B1500000600</t>
  </si>
  <si>
    <t>E450000070042</t>
  </si>
  <si>
    <t>B1500000327</t>
  </si>
  <si>
    <t>E450000005109</t>
  </si>
  <si>
    <t>E450000005120</t>
  </si>
  <si>
    <t>E450000004930</t>
  </si>
  <si>
    <t>E450000005050</t>
  </si>
  <si>
    <t>B1500000079</t>
  </si>
  <si>
    <t>B1500001078</t>
  </si>
  <si>
    <t>B1500000024</t>
  </si>
  <si>
    <t>B1500000397</t>
  </si>
  <si>
    <t>E450000005276</t>
  </si>
  <si>
    <t>B1500016576</t>
  </si>
  <si>
    <t>B1500016433</t>
  </si>
  <si>
    <t>B1500002868</t>
  </si>
  <si>
    <t>B1500000252</t>
  </si>
  <si>
    <t>B1500000583</t>
  </si>
  <si>
    <t>SUPLISERVIVASMI</t>
  </si>
  <si>
    <t>SERVICIOS DE EVALUACION TECNICA Y DIAGNOSTICO UNIDAD DE AIRE ACONDICIONADO</t>
  </si>
  <si>
    <t>PRODUCCION DE ARTICULOS GRAFICOS</t>
  </si>
  <si>
    <t>ARTICULOS DE METAL</t>
  </si>
  <si>
    <t>MANTENIMIENTO Y REPARACION MENORES EN EDICFIO.</t>
  </si>
  <si>
    <t>CORAMCA, SRL</t>
  </si>
  <si>
    <t>HMSA-2025-00029</t>
  </si>
  <si>
    <t>HMSA-2025-00028</t>
  </si>
  <si>
    <t>HMSA-2024-00026</t>
  </si>
  <si>
    <t>EQUIPOS E INSTRUMENTOS DE MEDICION CIENTIFICA</t>
  </si>
  <si>
    <t>HMSA-2024-00027</t>
  </si>
  <si>
    <t>HMSA-2024-00024</t>
  </si>
  <si>
    <t>HMSA-2025-00030</t>
  </si>
  <si>
    <t>HMSA-2025-00022</t>
  </si>
  <si>
    <t>HMSA-2025-00070</t>
  </si>
  <si>
    <t>HMSA-2025-00038</t>
  </si>
  <si>
    <t>HMSA-2025-00037</t>
  </si>
  <si>
    <t>JOSE LEONEL MONTAÑO BONIFACIO</t>
  </si>
  <si>
    <t>HMSA-2025-00001</t>
  </si>
  <si>
    <t>MANT Y REPARACION DE EQUIPO SANITARIO Y DE LABORATORIO</t>
  </si>
  <si>
    <t xml:space="preserve">PRODUCTOS DE PAPEL Y CARTON </t>
  </si>
  <si>
    <t>B1500001776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</si>
</sst>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0;[Red]#,##0.00"/>
    <numFmt numFmtId="165" formatCode="&quot;$&quot;#,##0.00"/>
  </numFmts>
  <fonts count="2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 Narrow"/>
      <family val="2"/>
    </font>
    <font>
      <b/>
      <sz val="14"/>
      <color theme="1"/>
      <name val="Arial Unicode MS"/>
      <family val="2"/>
    </font>
    <font>
      <sz val="16"/>
      <color theme="1"/>
      <name val="Arial Unicode MS"/>
      <family val="2"/>
    </font>
    <font>
      <b/>
      <sz val="16"/>
      <color theme="1"/>
      <name val="Arial Unicode MS"/>
      <family val="2"/>
    </font>
    <font>
      <sz val="14"/>
      <color theme="1"/>
      <name val="Arial Unicode MS"/>
      <family val="2"/>
    </font>
    <font>
      <sz val="14"/>
      <name val="Arial Unicode MS"/>
      <family val="2"/>
    </font>
    <font>
      <sz val="11"/>
      <color theme="1"/>
      <name val="Arial Unicode MS"/>
      <family val="2"/>
    </font>
    <font>
      <sz val="12"/>
      <color theme="1"/>
      <name val="Arial"/>
      <family val="2"/>
    </font>
    <font>
      <sz val="12"/>
      <name val="Arial Unicode MS"/>
      <family val="2"/>
    </font>
    <font>
      <sz val="12"/>
      <color theme="1"/>
      <name val="Arial Unicode MS"/>
      <family val="2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6"/>
      <name val="Calibri"/>
      <family val="2"/>
      <scheme val="minor"/>
    </font>
    <font>
      <b/>
      <sz val="14"/>
      <name val="Calibri Light"/>
      <family val="2"/>
      <scheme val="major"/>
    </font>
    <font>
      <b/>
      <sz val="12"/>
      <color theme="1"/>
      <name val="Arial Unicode MS"/>
      <family val="2"/>
    </font>
    <font>
      <sz val="12"/>
      <color theme="1"/>
      <name val="Arial"/>
    </font>
    <font>
      <sz val="14"/>
      <color rgb="FF000000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43" fontId="23" fillId="0" borderId="0" applyFont="0" applyFill="0" applyBorder="0" applyAlignment="0" applyProtection="0"/>
  </cellStyleXfs>
  <cellXfs count="10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/>
    <xf numFmtId="0" fontId="1" fillId="0" borderId="0" xfId="0" applyNumberFormat="1" applyFont="1"/>
    <xf numFmtId="0" fontId="1" fillId="0" borderId="0" xfId="0" applyNumberFormat="1" applyFont="1" applyAlignment="1">
      <alignment wrapText="1"/>
    </xf>
    <xf numFmtId="0" fontId="2" fillId="2" borderId="0" xfId="0" applyNumberFormat="1" applyFont="1" applyFill="1"/>
    <xf numFmtId="14" fontId="0" fillId="0" borderId="0" xfId="0" applyNumberFormat="1" applyAlignment="1">
      <alignment horizontal="right"/>
    </xf>
    <xf numFmtId="0" fontId="0" fillId="2" borderId="0" xfId="0" applyFill="1"/>
    <xf numFmtId="0" fontId="4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NumberFormat="1" applyFont="1"/>
    <xf numFmtId="1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3" fillId="0" borderId="0" xfId="0" applyNumberFormat="1" applyFont="1" applyAlignment="1">
      <alignment horizontal="right"/>
    </xf>
    <xf numFmtId="0" fontId="7" fillId="0" borderId="0" xfId="0" applyNumberFormat="1" applyFont="1"/>
    <xf numFmtId="0" fontId="7" fillId="2" borderId="0" xfId="0" applyNumberFormat="1" applyFont="1" applyFill="1"/>
    <xf numFmtId="0" fontId="9" fillId="0" borderId="2" xfId="0" applyFont="1" applyBorder="1" applyAlignment="1">
      <alignment horizontal="center"/>
    </xf>
    <xf numFmtId="0" fontId="10" fillId="2" borderId="2" xfId="0" applyNumberFormat="1" applyFont="1" applyFill="1" applyBorder="1" applyAlignment="1">
      <alignment horizontal="center" vertical="top"/>
    </xf>
    <xf numFmtId="0" fontId="7" fillId="0" borderId="0" xfId="0" applyNumberFormat="1" applyFont="1" applyAlignment="1">
      <alignment wrapText="1"/>
    </xf>
    <xf numFmtId="0" fontId="8" fillId="0" borderId="0" xfId="0" applyNumberFormat="1" applyFont="1"/>
    <xf numFmtId="0" fontId="6" fillId="0" borderId="2" xfId="0" applyNumberFormat="1" applyFont="1" applyBorder="1" applyAlignment="1">
      <alignment horizontal="center"/>
    </xf>
    <xf numFmtId="0" fontId="7" fillId="2" borderId="0" xfId="0" applyNumberFormat="1" applyFont="1" applyFill="1" applyAlignment="1">
      <alignment wrapText="1"/>
    </xf>
    <xf numFmtId="0" fontId="6" fillId="2" borderId="2" xfId="0" applyNumberFormat="1" applyFont="1" applyFill="1" applyBorder="1" applyAlignment="1">
      <alignment horizontal="center"/>
    </xf>
    <xf numFmtId="0" fontId="8" fillId="2" borderId="0" xfId="0" applyNumberFormat="1" applyFont="1" applyFill="1" applyBorder="1" applyAlignment="1">
      <alignment horizontal="right"/>
    </xf>
    <xf numFmtId="0" fontId="8" fillId="2" borderId="0" xfId="0" applyNumberFormat="1" applyFont="1" applyFill="1" applyBorder="1" applyAlignment="1">
      <alignment horizontal="center"/>
    </xf>
    <xf numFmtId="0" fontId="7" fillId="0" borderId="0" xfId="0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NumberFormat="1" applyFont="1"/>
    <xf numFmtId="14" fontId="11" fillId="0" borderId="0" xfId="0" applyNumberFormat="1" applyFont="1"/>
    <xf numFmtId="14" fontId="11" fillId="0" borderId="0" xfId="0" applyNumberFormat="1" applyFont="1" applyAlignment="1">
      <alignment horizontal="right"/>
    </xf>
    <xf numFmtId="0" fontId="11" fillId="0" borderId="0" xfId="0" applyNumberFormat="1" applyFont="1" applyAlignment="1">
      <alignment horizontal="right"/>
    </xf>
    <xf numFmtId="0" fontId="9" fillId="0" borderId="0" xfId="0" applyNumberFormat="1" applyFont="1"/>
    <xf numFmtId="3" fontId="9" fillId="0" borderId="0" xfId="0" applyNumberFormat="1" applyFont="1"/>
    <xf numFmtId="0" fontId="9" fillId="0" borderId="0" xfId="0" applyNumberFormat="1" applyFont="1" applyAlignment="1">
      <alignment wrapText="1"/>
    </xf>
    <xf numFmtId="0" fontId="9" fillId="0" borderId="0" xfId="0" applyNumberFormat="1" applyFont="1" applyAlignment="1"/>
    <xf numFmtId="0" fontId="6" fillId="0" borderId="0" xfId="0" applyNumberFormat="1" applyFont="1"/>
    <xf numFmtId="0" fontId="6" fillId="0" borderId="2" xfId="0" applyNumberFormat="1" applyFont="1" applyBorder="1" applyAlignment="1">
      <alignment horizontal="center" wrapText="1"/>
    </xf>
    <xf numFmtId="14" fontId="9" fillId="0" borderId="2" xfId="0" applyNumberFormat="1" applyFont="1" applyBorder="1" applyAlignment="1">
      <alignment horizontal="right"/>
    </xf>
    <xf numFmtId="0" fontId="9" fillId="0" borderId="2" xfId="0" applyNumberFormat="1" applyFont="1" applyBorder="1" applyAlignment="1">
      <alignment vertical="top"/>
    </xf>
    <xf numFmtId="0" fontId="13" fillId="2" borderId="2" xfId="0" applyNumberFormat="1" applyFont="1" applyFill="1" applyBorder="1" applyAlignment="1">
      <alignment horizontal="center" vertical="center"/>
    </xf>
    <xf numFmtId="0" fontId="13" fillId="2" borderId="2" xfId="0" applyNumberFormat="1" applyFont="1" applyFill="1" applyBorder="1" applyAlignment="1">
      <alignment horizontal="center" vertical="top" wrapText="1"/>
    </xf>
    <xf numFmtId="0" fontId="15" fillId="2" borderId="2" xfId="0" applyNumberFormat="1" applyFont="1" applyFill="1" applyBorder="1" applyAlignment="1">
      <alignment horizontal="center" vertical="top"/>
    </xf>
    <xf numFmtId="0" fontId="13" fillId="2" borderId="2" xfId="0" applyNumberFormat="1" applyFont="1" applyFill="1" applyBorder="1" applyAlignment="1">
      <alignment horizontal="center" vertical="top"/>
    </xf>
    <xf numFmtId="0" fontId="14" fillId="2" borderId="2" xfId="0" applyNumberFormat="1" applyFont="1" applyFill="1" applyBorder="1" applyAlignment="1">
      <alignment horizontal="center" vertical="center"/>
    </xf>
    <xf numFmtId="0" fontId="13" fillId="2" borderId="2" xfId="0" applyNumberFormat="1" applyFont="1" applyFill="1" applyBorder="1" applyAlignment="1">
      <alignment horizontal="center" wrapText="1"/>
    </xf>
    <xf numFmtId="0" fontId="16" fillId="2" borderId="2" xfId="0" applyNumberFormat="1" applyFont="1" applyFill="1" applyBorder="1" applyAlignment="1">
      <alignment horizontal="center" vertical="center" wrapText="1"/>
    </xf>
    <xf numFmtId="0" fontId="16" fillId="2" borderId="2" xfId="0" applyNumberFormat="1" applyFont="1" applyFill="1" applyBorder="1" applyAlignment="1">
      <alignment horizontal="center" vertical="top"/>
    </xf>
    <xf numFmtId="0" fontId="16" fillId="2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Border="1" applyAlignment="1">
      <alignment vertical="top" wrapText="1"/>
    </xf>
    <xf numFmtId="165" fontId="12" fillId="0" borderId="2" xfId="0" applyNumberFormat="1" applyFont="1" applyBorder="1" applyAlignment="1"/>
    <xf numFmtId="0" fontId="17" fillId="2" borderId="2" xfId="0" applyNumberFormat="1" applyFont="1" applyFill="1" applyBorder="1" applyAlignment="1">
      <alignment horizontal="center" vertical="top" wrapText="1"/>
    </xf>
    <xf numFmtId="0" fontId="17" fillId="2" borderId="2" xfId="0" applyNumberFormat="1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8" fillId="2" borderId="2" xfId="0" applyNumberFormat="1" applyFont="1" applyFill="1" applyBorder="1" applyAlignment="1">
      <alignment horizontal="center" vertical="top" wrapText="1"/>
    </xf>
    <xf numFmtId="0" fontId="18" fillId="2" borderId="2" xfId="0" applyNumberFormat="1" applyFont="1" applyFill="1" applyBorder="1" applyAlignment="1">
      <alignment horizontal="center" vertical="center" wrapText="1"/>
    </xf>
    <xf numFmtId="0" fontId="18" fillId="0" borderId="2" xfId="0" applyNumberFormat="1" applyFont="1" applyFill="1" applyBorder="1" applyAlignment="1">
      <alignment horizontal="center" vertical="center" wrapText="1"/>
    </xf>
    <xf numFmtId="0" fontId="19" fillId="0" borderId="2" xfId="0" applyNumberFormat="1" applyFont="1" applyBorder="1" applyAlignment="1">
      <alignment horizontal="center"/>
    </xf>
    <xf numFmtId="3" fontId="14" fillId="2" borderId="2" xfId="0" applyNumberFormat="1" applyFont="1" applyFill="1" applyBorder="1" applyAlignment="1">
      <alignment horizontal="center"/>
    </xf>
    <xf numFmtId="165" fontId="12" fillId="0" borderId="2" xfId="0" applyNumberFormat="1" applyFont="1" applyBorder="1" applyAlignment="1">
      <alignment horizontal="center"/>
    </xf>
    <xf numFmtId="0" fontId="14" fillId="2" borderId="2" xfId="0" applyNumberFormat="1" applyFont="1" applyFill="1" applyBorder="1" applyAlignment="1">
      <alignment horizontal="center"/>
    </xf>
    <xf numFmtId="165" fontId="14" fillId="2" borderId="2" xfId="0" applyNumberFormat="1" applyFont="1" applyFill="1" applyBorder="1" applyAlignment="1">
      <alignment horizontal="center"/>
    </xf>
    <xf numFmtId="0" fontId="1" fillId="4" borderId="2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9" fillId="0" borderId="0" xfId="0" applyNumberFormat="1" applyFont="1" applyAlignment="1">
      <alignment horizontal="center"/>
    </xf>
    <xf numFmtId="165" fontId="12" fillId="0" borderId="4" xfId="0" applyNumberFormat="1" applyFont="1" applyBorder="1" applyAlignment="1"/>
    <xf numFmtId="165" fontId="20" fillId="0" borderId="4" xfId="0" applyNumberFormat="1" applyFont="1" applyBorder="1" applyAlignment="1"/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/>
    <xf numFmtId="0" fontId="20" fillId="0" borderId="2" xfId="0" applyFont="1" applyBorder="1" applyAlignment="1">
      <alignment horizontal="center"/>
    </xf>
    <xf numFmtId="0" fontId="20" fillId="0" borderId="2" xfId="0" applyFont="1" applyBorder="1" applyAlignment="1"/>
    <xf numFmtId="165" fontId="20" fillId="0" borderId="2" xfId="0" applyNumberFormat="1" applyFont="1" applyBorder="1" applyAlignment="1"/>
    <xf numFmtId="0" fontId="20" fillId="2" borderId="2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22" fillId="2" borderId="2" xfId="0" applyNumberFormat="1" applyFont="1" applyFill="1" applyBorder="1" applyAlignment="1">
      <alignment horizontal="center" vertical="center" wrapText="1"/>
    </xf>
    <xf numFmtId="0" fontId="16" fillId="2" borderId="2" xfId="0" applyNumberFormat="1" applyFont="1" applyFill="1" applyBorder="1" applyAlignment="1">
      <alignment vertical="center"/>
    </xf>
    <xf numFmtId="0" fontId="16" fillId="2" borderId="2" xfId="0" applyNumberFormat="1" applyFont="1" applyFill="1" applyBorder="1" applyAlignment="1">
      <alignment horizontal="center" vertical="top" wrapText="1"/>
    </xf>
    <xf numFmtId="0" fontId="10" fillId="2" borderId="2" xfId="0" applyNumberFormat="1" applyFont="1" applyFill="1" applyBorder="1" applyAlignment="1">
      <alignment horizontal="center" vertical="top" wrapText="1"/>
    </xf>
    <xf numFmtId="0" fontId="21" fillId="3" borderId="2" xfId="0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/>
    </xf>
    <xf numFmtId="4" fontId="19" fillId="2" borderId="2" xfId="0" applyNumberFormat="1" applyFont="1" applyFill="1" applyBorder="1" applyAlignment="1">
      <alignment horizontal="center"/>
    </xf>
    <xf numFmtId="0" fontId="19" fillId="2" borderId="2" xfId="0" applyNumberFormat="1" applyFont="1" applyFill="1" applyBorder="1" applyAlignment="1">
      <alignment horizontal="center"/>
    </xf>
    <xf numFmtId="165" fontId="19" fillId="0" borderId="3" xfId="1" applyNumberFormat="1" applyFont="1" applyBorder="1" applyAlignment="1">
      <alignment horizontal="center" vertical="top"/>
    </xf>
    <xf numFmtId="165" fontId="19" fillId="2" borderId="2" xfId="0" applyNumberFormat="1" applyFont="1" applyFill="1" applyBorder="1" applyAlignment="1">
      <alignment horizontal="center"/>
    </xf>
    <xf numFmtId="0" fontId="24" fillId="2" borderId="2" xfId="0" applyNumberFormat="1" applyFont="1" applyFill="1" applyBorder="1" applyAlignment="1">
      <alignment horizontal="center" vertical="center"/>
    </xf>
    <xf numFmtId="3" fontId="19" fillId="2" borderId="2" xfId="0" applyNumberFormat="1" applyFont="1" applyFill="1" applyBorder="1" applyAlignment="1">
      <alignment horizontal="center"/>
    </xf>
    <xf numFmtId="14" fontId="12" fillId="0" borderId="2" xfId="0" applyNumberFormat="1" applyFont="1" applyBorder="1" applyAlignment="1">
      <alignment horizontal="center"/>
    </xf>
    <xf numFmtId="14" fontId="20" fillId="0" borderId="2" xfId="0" applyNumberFormat="1" applyFont="1" applyBorder="1" applyAlignment="1">
      <alignment horizontal="center"/>
    </xf>
    <xf numFmtId="0" fontId="9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6" fillId="0" borderId="2" xfId="0" applyNumberFormat="1" applyFont="1" applyBorder="1" applyAlignment="1">
      <alignment horizontal="right" vertical="top"/>
    </xf>
    <xf numFmtId="0" fontId="6" fillId="0" borderId="0" xfId="0" applyNumberFormat="1" applyFont="1" applyAlignment="1">
      <alignment horizontal="left"/>
    </xf>
    <xf numFmtId="0" fontId="9" fillId="0" borderId="0" xfId="0" applyNumberFormat="1" applyFont="1" applyAlignment="1">
      <alignment horizontal="left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C52B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"/>
  <sheetViews>
    <sheetView tabSelected="1" zoomScale="90" zoomScaleNormal="90" workbookViewId="0">
      <selection activeCell="E38" sqref="E38"/>
    </sheetView>
  </sheetViews>
  <sheetFormatPr baseColWidth="10" defaultRowHeight="15" x14ac:dyDescent="0.25"/>
  <cols>
    <col min="1" max="1" width="14" customWidth="1"/>
    <col min="2" max="2" width="27.140625" customWidth="1"/>
    <col min="3" max="3" width="18.85546875" customWidth="1"/>
    <col min="4" max="4" width="20.42578125" customWidth="1"/>
    <col min="5" max="5" width="33.42578125" customWidth="1"/>
    <col min="6" max="6" width="55" customWidth="1"/>
    <col min="7" max="7" width="18.7109375" customWidth="1"/>
    <col min="8" max="8" width="18.140625" customWidth="1"/>
    <col min="9" max="9" width="18.7109375" bestFit="1" customWidth="1"/>
    <col min="10" max="10" width="16" customWidth="1"/>
    <col min="14" max="14" width="15" customWidth="1"/>
  </cols>
  <sheetData>
    <row r="1" spans="1:10" ht="18.75" x14ac:dyDescent="0.3">
      <c r="A1" s="4"/>
      <c r="B1" s="4"/>
      <c r="C1" s="4"/>
      <c r="D1" s="5"/>
      <c r="E1" s="4"/>
      <c r="F1" s="4"/>
      <c r="G1" s="4"/>
      <c r="H1" s="4"/>
      <c r="I1" s="4"/>
    </row>
    <row r="2" spans="1:10" ht="14.25" customHeight="1" x14ac:dyDescent="0.3">
      <c r="A2" s="98" t="s">
        <v>0</v>
      </c>
      <c r="B2" s="98"/>
      <c r="C2" s="98"/>
      <c r="D2" s="98"/>
      <c r="E2" s="98"/>
      <c r="F2" s="98"/>
      <c r="G2" s="98"/>
      <c r="H2" s="98"/>
      <c r="I2" s="9"/>
    </row>
    <row r="3" spans="1:10" ht="21" x14ac:dyDescent="0.35">
      <c r="A3" s="98" t="s">
        <v>49</v>
      </c>
      <c r="B3" s="98"/>
      <c r="C3" s="98"/>
      <c r="D3" s="98"/>
      <c r="E3" s="98"/>
      <c r="F3" s="98"/>
      <c r="G3" s="98"/>
      <c r="H3" s="98"/>
      <c r="I3" s="34"/>
    </row>
    <row r="4" spans="1:10" ht="27.75" customHeight="1" x14ac:dyDescent="0.35">
      <c r="A4" s="99" t="s">
        <v>1</v>
      </c>
      <c r="B4" s="99"/>
      <c r="C4" s="99"/>
      <c r="D4" s="99"/>
      <c r="E4" s="99"/>
      <c r="F4" s="99"/>
      <c r="G4" s="99"/>
      <c r="H4" s="99"/>
      <c r="I4" s="34"/>
    </row>
    <row r="5" spans="1:10" ht="66.75" customHeight="1" x14ac:dyDescent="0.35">
      <c r="A5" s="22" t="s">
        <v>2</v>
      </c>
      <c r="B5" s="39" t="s">
        <v>3</v>
      </c>
      <c r="C5" s="39" t="s">
        <v>4</v>
      </c>
      <c r="D5" s="39" t="s">
        <v>5</v>
      </c>
      <c r="E5" s="22" t="s">
        <v>6</v>
      </c>
      <c r="F5" s="24" t="s">
        <v>7</v>
      </c>
      <c r="G5" s="39" t="s">
        <v>8</v>
      </c>
      <c r="H5" s="22" t="s">
        <v>9</v>
      </c>
    </row>
    <row r="6" spans="1:10" ht="53.25" customHeight="1" x14ac:dyDescent="0.25">
      <c r="A6" s="95">
        <v>45720</v>
      </c>
      <c r="B6" s="72" t="s">
        <v>94</v>
      </c>
      <c r="C6" s="73" t="s">
        <v>67</v>
      </c>
      <c r="D6" s="55" t="s">
        <v>31</v>
      </c>
      <c r="E6" s="77" t="s">
        <v>50</v>
      </c>
      <c r="F6" s="82" t="s">
        <v>35</v>
      </c>
      <c r="G6" s="68">
        <v>2372.0300000000002</v>
      </c>
      <c r="H6" s="52">
        <v>68850</v>
      </c>
      <c r="J6" s="70">
        <v>5621.3</v>
      </c>
    </row>
    <row r="7" spans="1:10" ht="34.5" customHeight="1" x14ac:dyDescent="0.25">
      <c r="A7" s="95">
        <v>45719</v>
      </c>
      <c r="B7" s="72" t="s">
        <v>46</v>
      </c>
      <c r="C7" s="73" t="s">
        <v>68</v>
      </c>
      <c r="D7" s="55" t="s">
        <v>31</v>
      </c>
      <c r="E7" s="78" t="s">
        <v>51</v>
      </c>
      <c r="F7" s="48" t="s">
        <v>44</v>
      </c>
      <c r="G7" s="50">
        <v>2341.0100000000002</v>
      </c>
      <c r="H7" s="52">
        <v>36000</v>
      </c>
      <c r="J7" s="71"/>
    </row>
    <row r="8" spans="1:10" ht="38.25" customHeight="1" x14ac:dyDescent="0.25">
      <c r="A8" s="95">
        <v>45720</v>
      </c>
      <c r="B8" s="72">
        <v>2130</v>
      </c>
      <c r="C8" s="73" t="s">
        <v>69</v>
      </c>
      <c r="D8" s="55" t="s">
        <v>31</v>
      </c>
      <c r="E8" s="77" t="s">
        <v>42</v>
      </c>
      <c r="F8" s="82" t="s">
        <v>107</v>
      </c>
      <c r="G8" s="68">
        <v>2372.04</v>
      </c>
      <c r="H8" s="52">
        <v>36850.720000000001</v>
      </c>
      <c r="J8" s="70">
        <v>2424.1</v>
      </c>
    </row>
    <row r="9" spans="1:10" ht="39" customHeight="1" x14ac:dyDescent="0.25">
      <c r="A9" s="95">
        <v>45719</v>
      </c>
      <c r="B9" s="72">
        <v>2131</v>
      </c>
      <c r="C9" s="73" t="s">
        <v>32</v>
      </c>
      <c r="D9" s="55" t="s">
        <v>31</v>
      </c>
      <c r="E9" s="78" t="s">
        <v>52</v>
      </c>
      <c r="F9" s="59" t="s">
        <v>33</v>
      </c>
      <c r="G9" s="86">
        <v>2254.0100000000002</v>
      </c>
      <c r="H9" s="52">
        <v>7000</v>
      </c>
      <c r="J9" s="70"/>
    </row>
    <row r="10" spans="1:10" ht="39" customHeight="1" x14ac:dyDescent="0.25">
      <c r="A10" s="96">
        <v>45719</v>
      </c>
      <c r="B10" s="58" t="s">
        <v>100</v>
      </c>
      <c r="C10" s="73" t="s">
        <v>109</v>
      </c>
      <c r="D10" s="57" t="s">
        <v>31</v>
      </c>
      <c r="E10" s="77" t="s">
        <v>60</v>
      </c>
      <c r="F10" s="84" t="s">
        <v>48</v>
      </c>
      <c r="G10" s="80">
        <v>2393.0100000000002</v>
      </c>
      <c r="H10" s="76">
        <v>209829.3</v>
      </c>
      <c r="J10" s="70">
        <v>17109.36</v>
      </c>
    </row>
    <row r="11" spans="1:10" ht="36" customHeight="1" x14ac:dyDescent="0.25">
      <c r="A11" s="95">
        <v>45720</v>
      </c>
      <c r="B11" s="72">
        <v>2132</v>
      </c>
      <c r="C11" s="73" t="s">
        <v>70</v>
      </c>
      <c r="D11" s="55" t="s">
        <v>31</v>
      </c>
      <c r="E11" s="78" t="s">
        <v>42</v>
      </c>
      <c r="F11" s="82" t="s">
        <v>107</v>
      </c>
      <c r="G11" s="68">
        <v>2372.04</v>
      </c>
      <c r="H11" s="52">
        <v>15891.43</v>
      </c>
      <c r="J11" s="70">
        <f>2086.25+227.27+1159.05</f>
        <v>3472.5699999999997</v>
      </c>
    </row>
    <row r="12" spans="1:10" ht="36" customHeight="1" x14ac:dyDescent="0.25">
      <c r="A12" s="96">
        <v>45720</v>
      </c>
      <c r="B12" s="58" t="s">
        <v>95</v>
      </c>
      <c r="C12" s="75" t="s">
        <v>84</v>
      </c>
      <c r="D12" s="57" t="s">
        <v>31</v>
      </c>
      <c r="E12" s="78" t="s">
        <v>59</v>
      </c>
      <c r="F12" s="82" t="s">
        <v>35</v>
      </c>
      <c r="G12" s="68">
        <v>2372.0300000000002</v>
      </c>
      <c r="H12" s="76">
        <v>54077.26</v>
      </c>
      <c r="J12" s="70"/>
    </row>
    <row r="13" spans="1:10" ht="36" customHeight="1" x14ac:dyDescent="0.25">
      <c r="A13" s="95">
        <v>45721</v>
      </c>
      <c r="B13" s="58" t="s">
        <v>98</v>
      </c>
      <c r="C13" s="73" t="s">
        <v>76</v>
      </c>
      <c r="D13" s="57" t="s">
        <v>31</v>
      </c>
      <c r="E13" s="78" t="s">
        <v>42</v>
      </c>
      <c r="F13" s="82" t="s">
        <v>35</v>
      </c>
      <c r="G13" s="68">
        <v>2372.0300000000002</v>
      </c>
      <c r="H13" s="52">
        <v>120144.77</v>
      </c>
      <c r="J13" s="70"/>
    </row>
    <row r="14" spans="1:10" ht="36" customHeight="1" x14ac:dyDescent="0.25">
      <c r="A14" s="95">
        <v>45723</v>
      </c>
      <c r="B14" s="58" t="s">
        <v>99</v>
      </c>
      <c r="C14" s="73" t="s">
        <v>71</v>
      </c>
      <c r="D14" s="57" t="s">
        <v>31</v>
      </c>
      <c r="E14" s="78" t="s">
        <v>93</v>
      </c>
      <c r="F14" s="81" t="s">
        <v>45</v>
      </c>
      <c r="G14" s="87">
        <v>2398.0100000000002</v>
      </c>
      <c r="H14" s="52">
        <v>112161.36</v>
      </c>
      <c r="J14" s="70"/>
    </row>
    <row r="15" spans="1:10" ht="39.75" customHeight="1" x14ac:dyDescent="0.25">
      <c r="A15" s="95">
        <v>45726</v>
      </c>
      <c r="B15" s="58">
        <v>2133</v>
      </c>
      <c r="C15" s="73" t="s">
        <v>72</v>
      </c>
      <c r="D15" s="56" t="s">
        <v>30</v>
      </c>
      <c r="E15" s="79" t="s">
        <v>41</v>
      </c>
      <c r="F15" s="50" t="s">
        <v>40</v>
      </c>
      <c r="G15" s="67">
        <v>2212.0100000000002</v>
      </c>
      <c r="H15" s="52">
        <v>15062.85</v>
      </c>
      <c r="J15" s="70">
        <v>14560.42</v>
      </c>
    </row>
    <row r="16" spans="1:10" ht="39.75" customHeight="1" x14ac:dyDescent="0.25">
      <c r="A16" s="95">
        <v>45726</v>
      </c>
      <c r="B16" s="58">
        <v>2134</v>
      </c>
      <c r="C16" s="73" t="s">
        <v>32</v>
      </c>
      <c r="D16" s="54" t="s">
        <v>31</v>
      </c>
      <c r="E16" s="78" t="s">
        <v>47</v>
      </c>
      <c r="F16" s="48" t="s">
        <v>34</v>
      </c>
      <c r="G16" s="49">
        <v>2311.0100000000002</v>
      </c>
      <c r="H16" s="52">
        <v>6996</v>
      </c>
      <c r="J16" s="70">
        <v>4979.3999999999996</v>
      </c>
    </row>
    <row r="17" spans="1:11" ht="40.5" customHeight="1" x14ac:dyDescent="0.25">
      <c r="A17" s="95">
        <v>45728</v>
      </c>
      <c r="B17" s="58" t="s">
        <v>106</v>
      </c>
      <c r="C17" s="73" t="s">
        <v>73</v>
      </c>
      <c r="D17" s="54" t="s">
        <v>31</v>
      </c>
      <c r="E17" s="79" t="s">
        <v>53</v>
      </c>
      <c r="F17" s="48" t="s">
        <v>34</v>
      </c>
      <c r="G17" s="49">
        <v>2311.0100000000002</v>
      </c>
      <c r="H17" s="52">
        <v>195700</v>
      </c>
      <c r="J17" s="70"/>
    </row>
    <row r="18" spans="1:11" ht="40.5" customHeight="1" x14ac:dyDescent="0.25">
      <c r="A18" s="95">
        <v>45729</v>
      </c>
      <c r="B18" s="58" t="s">
        <v>96</v>
      </c>
      <c r="C18" s="73" t="s">
        <v>77</v>
      </c>
      <c r="D18" s="57" t="s">
        <v>31</v>
      </c>
      <c r="E18" s="78" t="s">
        <v>42</v>
      </c>
      <c r="F18" s="82" t="s">
        <v>97</v>
      </c>
      <c r="G18" s="68">
        <v>2634.01</v>
      </c>
      <c r="H18" s="52">
        <v>135720.65</v>
      </c>
      <c r="J18" s="70"/>
    </row>
    <row r="19" spans="1:11" ht="40.5" customHeight="1" x14ac:dyDescent="0.25">
      <c r="A19" s="95">
        <v>45729</v>
      </c>
      <c r="B19" s="58">
        <v>2135</v>
      </c>
      <c r="C19" s="73" t="s">
        <v>32</v>
      </c>
      <c r="D19" s="57" t="s">
        <v>31</v>
      </c>
      <c r="E19" s="78" t="s">
        <v>54</v>
      </c>
      <c r="F19" s="48" t="s">
        <v>91</v>
      </c>
      <c r="G19" s="49">
        <v>2363.0500000000002</v>
      </c>
      <c r="H19" s="52">
        <v>7000</v>
      </c>
      <c r="J19" s="70"/>
    </row>
    <row r="20" spans="1:11" ht="40.5" customHeight="1" x14ac:dyDescent="0.25">
      <c r="A20" s="96">
        <v>45730</v>
      </c>
      <c r="B20" s="58" t="s">
        <v>101</v>
      </c>
      <c r="C20" s="75" t="s">
        <v>85</v>
      </c>
      <c r="D20" s="57" t="s">
        <v>31</v>
      </c>
      <c r="E20" s="77" t="s">
        <v>61</v>
      </c>
      <c r="F20" s="81" t="s">
        <v>45</v>
      </c>
      <c r="G20" s="87">
        <v>2398.0100000000002</v>
      </c>
      <c r="H20" s="76">
        <v>21713.41</v>
      </c>
      <c r="J20" s="70"/>
    </row>
    <row r="21" spans="1:11" ht="54" customHeight="1" x14ac:dyDescent="0.25">
      <c r="A21" s="95">
        <v>45734</v>
      </c>
      <c r="B21" s="58" t="s">
        <v>62</v>
      </c>
      <c r="C21" s="73" t="s">
        <v>74</v>
      </c>
      <c r="D21" s="54" t="s">
        <v>31</v>
      </c>
      <c r="E21" s="78" t="s">
        <v>42</v>
      </c>
      <c r="F21" s="82" t="s">
        <v>35</v>
      </c>
      <c r="G21" s="68">
        <v>2372.0300000000002</v>
      </c>
      <c r="H21" s="52">
        <v>231179.2</v>
      </c>
      <c r="J21" s="70">
        <v>2308.88</v>
      </c>
    </row>
    <row r="22" spans="1:11" ht="56.25" customHeight="1" x14ac:dyDescent="0.25">
      <c r="A22" s="95">
        <v>45734</v>
      </c>
      <c r="B22" s="58" t="s">
        <v>98</v>
      </c>
      <c r="C22" s="73" t="s">
        <v>75</v>
      </c>
      <c r="D22" s="57" t="s">
        <v>31</v>
      </c>
      <c r="E22" s="79" t="s">
        <v>42</v>
      </c>
      <c r="F22" s="82" t="s">
        <v>35</v>
      </c>
      <c r="G22" s="68">
        <v>2372.0300000000002</v>
      </c>
      <c r="H22" s="52">
        <v>12831</v>
      </c>
      <c r="I22" s="8"/>
      <c r="J22" s="70">
        <v>20703.150000000001</v>
      </c>
      <c r="K22" s="8"/>
    </row>
    <row r="23" spans="1:11" ht="52.5" customHeight="1" x14ac:dyDescent="0.25">
      <c r="A23" s="95">
        <v>45734</v>
      </c>
      <c r="B23" s="58" t="s">
        <v>63</v>
      </c>
      <c r="C23" s="73" t="s">
        <v>80</v>
      </c>
      <c r="D23" s="57" t="s">
        <v>31</v>
      </c>
      <c r="E23" s="78" t="s">
        <v>57</v>
      </c>
      <c r="F23" s="83" t="s">
        <v>90</v>
      </c>
      <c r="G23" s="50">
        <v>2222.0100000000002</v>
      </c>
      <c r="H23" s="52">
        <v>42134.5</v>
      </c>
      <c r="J23" s="70"/>
    </row>
    <row r="24" spans="1:11" ht="55.5" customHeight="1" x14ac:dyDescent="0.25">
      <c r="A24" s="95">
        <v>45739</v>
      </c>
      <c r="B24" s="58">
        <v>2136</v>
      </c>
      <c r="C24" s="73" t="s">
        <v>78</v>
      </c>
      <c r="D24" s="56" t="s">
        <v>30</v>
      </c>
      <c r="E24" s="78" t="s">
        <v>55</v>
      </c>
      <c r="F24" s="61" t="s">
        <v>38</v>
      </c>
      <c r="G24" s="88">
        <v>2215.0100000000002</v>
      </c>
      <c r="H24" s="52">
        <v>4720</v>
      </c>
      <c r="J24" s="70">
        <v>720</v>
      </c>
    </row>
    <row r="25" spans="1:11" ht="55.5" customHeight="1" x14ac:dyDescent="0.25">
      <c r="A25" s="96">
        <v>45740</v>
      </c>
      <c r="B25" s="58" t="s">
        <v>65</v>
      </c>
      <c r="C25" s="75" t="s">
        <v>86</v>
      </c>
      <c r="D25" s="57" t="s">
        <v>31</v>
      </c>
      <c r="E25" s="77" t="s">
        <v>105</v>
      </c>
      <c r="F25" s="61" t="s">
        <v>92</v>
      </c>
      <c r="G25" s="19">
        <v>2271.0100000000002</v>
      </c>
      <c r="H25" s="76">
        <v>141985.92000000001</v>
      </c>
      <c r="J25" s="70"/>
    </row>
    <row r="26" spans="1:11" ht="47.25" customHeight="1" x14ac:dyDescent="0.25">
      <c r="A26" s="95">
        <v>45741</v>
      </c>
      <c r="B26" s="58" t="s">
        <v>102</v>
      </c>
      <c r="C26" s="73" t="s">
        <v>79</v>
      </c>
      <c r="D26" s="57" t="s">
        <v>31</v>
      </c>
      <c r="E26" s="78" t="s">
        <v>56</v>
      </c>
      <c r="F26" s="60" t="s">
        <v>37</v>
      </c>
      <c r="G26" s="19">
        <v>2372.9899999999998</v>
      </c>
      <c r="H26" s="52">
        <v>68534.399999999994</v>
      </c>
      <c r="I26" s="8"/>
      <c r="J26" s="70">
        <v>5008.3900000000003</v>
      </c>
      <c r="K26" s="8"/>
    </row>
    <row r="27" spans="1:11" ht="47.25" customHeight="1" x14ac:dyDescent="0.25">
      <c r="A27" s="95">
        <v>45741</v>
      </c>
      <c r="B27" s="58" t="s">
        <v>64</v>
      </c>
      <c r="C27" s="73" t="s">
        <v>81</v>
      </c>
      <c r="D27" s="57" t="s">
        <v>31</v>
      </c>
      <c r="E27" s="78" t="s">
        <v>58</v>
      </c>
      <c r="F27" s="61" t="s">
        <v>89</v>
      </c>
      <c r="G27" s="88">
        <v>2272.0700000000002</v>
      </c>
      <c r="H27" s="52">
        <v>38940</v>
      </c>
      <c r="I27" s="8"/>
      <c r="J27" s="70">
        <v>10454.4</v>
      </c>
      <c r="K27" s="8"/>
    </row>
    <row r="28" spans="1:11" ht="47.25" customHeight="1" x14ac:dyDescent="0.35">
      <c r="A28" s="96">
        <v>45742</v>
      </c>
      <c r="B28" s="58" t="s">
        <v>103</v>
      </c>
      <c r="C28" s="73" t="s">
        <v>83</v>
      </c>
      <c r="D28" s="55" t="s">
        <v>31</v>
      </c>
      <c r="E28" s="78" t="s">
        <v>59</v>
      </c>
      <c r="F28" s="82" t="s">
        <v>35</v>
      </c>
      <c r="G28" s="68">
        <v>2372.0300000000002</v>
      </c>
      <c r="H28" s="52">
        <v>96066.6</v>
      </c>
      <c r="I28" s="6"/>
      <c r="J28" s="70">
        <v>5940</v>
      </c>
    </row>
    <row r="29" spans="1:11" ht="47.25" customHeight="1" x14ac:dyDescent="0.35">
      <c r="A29" s="96">
        <v>45744</v>
      </c>
      <c r="B29" s="58" t="s">
        <v>66</v>
      </c>
      <c r="C29" s="75" t="s">
        <v>87</v>
      </c>
      <c r="D29" s="57" t="s">
        <v>31</v>
      </c>
      <c r="E29" s="74" t="s">
        <v>88</v>
      </c>
      <c r="F29" s="85" t="s">
        <v>108</v>
      </c>
      <c r="G29" s="53">
        <v>2332.0100000000002</v>
      </c>
      <c r="H29" s="76">
        <v>90860</v>
      </c>
      <c r="I29" s="6"/>
    </row>
    <row r="30" spans="1:11" ht="47.25" customHeight="1" x14ac:dyDescent="0.35">
      <c r="A30" s="95">
        <v>45745</v>
      </c>
      <c r="B30" s="58" t="s">
        <v>104</v>
      </c>
      <c r="C30" s="52" t="s">
        <v>82</v>
      </c>
      <c r="D30" s="57" t="s">
        <v>31</v>
      </c>
      <c r="E30" s="78" t="s">
        <v>42</v>
      </c>
      <c r="F30" s="82" t="s">
        <v>35</v>
      </c>
      <c r="G30" s="68">
        <v>2372.0300000000002</v>
      </c>
      <c r="H30" s="52">
        <v>354722.3</v>
      </c>
      <c r="I30" s="6"/>
    </row>
    <row r="31" spans="1:11" ht="20.25" x14ac:dyDescent="0.35">
      <c r="A31" s="40"/>
      <c r="B31" s="18"/>
      <c r="C31" s="75"/>
      <c r="D31" s="51"/>
      <c r="E31" s="41" t="s">
        <v>36</v>
      </c>
      <c r="F31" s="100" t="s">
        <v>10</v>
      </c>
      <c r="G31" s="100"/>
      <c r="H31" s="76">
        <f>SUM(H6:H30)</f>
        <v>2124971.67</v>
      </c>
    </row>
    <row r="32" spans="1:11" ht="20.25" x14ac:dyDescent="0.35">
      <c r="A32" s="34"/>
      <c r="B32" s="34"/>
      <c r="C32" s="34"/>
      <c r="D32" s="36"/>
      <c r="E32" s="34"/>
      <c r="F32" s="34"/>
      <c r="G32" s="34"/>
      <c r="H32" s="34"/>
      <c r="I32" s="34"/>
    </row>
    <row r="33" spans="1:10" ht="20.25" x14ac:dyDescent="0.35">
      <c r="A33" s="38" t="s">
        <v>11</v>
      </c>
      <c r="B33" s="38"/>
      <c r="C33" s="38"/>
      <c r="D33" s="36"/>
      <c r="E33" s="34"/>
      <c r="F33" s="101" t="s">
        <v>12</v>
      </c>
      <c r="G33" s="101"/>
      <c r="H33" s="101"/>
      <c r="I33" s="101"/>
    </row>
    <row r="34" spans="1:10" ht="22.5" x14ac:dyDescent="0.4">
      <c r="A34" s="16"/>
      <c r="B34" s="16"/>
      <c r="C34" s="16"/>
      <c r="D34" s="20"/>
      <c r="E34" s="16"/>
      <c r="F34" s="16"/>
      <c r="G34" s="16"/>
      <c r="H34" s="16"/>
      <c r="I34" s="16"/>
    </row>
    <row r="35" spans="1:10" ht="22.5" x14ac:dyDescent="0.4">
      <c r="A35" s="62" t="s">
        <v>13</v>
      </c>
      <c r="B35" s="62" t="s">
        <v>14</v>
      </c>
      <c r="C35" s="62" t="s">
        <v>15</v>
      </c>
      <c r="D35" s="20"/>
      <c r="E35" s="16"/>
      <c r="F35" s="22" t="s">
        <v>16</v>
      </c>
      <c r="G35" s="22" t="s">
        <v>14</v>
      </c>
      <c r="H35" s="22" t="s">
        <v>15</v>
      </c>
      <c r="I35" s="16"/>
    </row>
    <row r="36" spans="1:10" ht="22.5" x14ac:dyDescent="0.4">
      <c r="A36" s="43">
        <v>2372.0300000000002</v>
      </c>
      <c r="B36" s="63">
        <v>7</v>
      </c>
      <c r="C36" s="64">
        <v>937871.13</v>
      </c>
      <c r="D36" s="23"/>
      <c r="E36" s="17"/>
      <c r="F36" s="65" t="s">
        <v>17</v>
      </c>
      <c r="G36" s="90">
        <v>24</v>
      </c>
      <c r="H36" s="89">
        <v>1770249.37</v>
      </c>
      <c r="I36" s="17"/>
    </row>
    <row r="37" spans="1:10" ht="22.5" x14ac:dyDescent="0.4">
      <c r="A37" s="44">
        <v>2341.0100000000002</v>
      </c>
      <c r="B37" s="65">
        <v>1</v>
      </c>
      <c r="C37" s="66">
        <v>36000</v>
      </c>
      <c r="D37" s="23"/>
      <c r="E37" s="17"/>
      <c r="F37" s="65" t="s">
        <v>18</v>
      </c>
      <c r="G37" s="90">
        <v>1</v>
      </c>
      <c r="H37" s="89">
        <v>354722.3</v>
      </c>
      <c r="I37" s="17"/>
    </row>
    <row r="38" spans="1:10" ht="22.5" x14ac:dyDescent="0.4">
      <c r="A38" s="45">
        <v>2372.04</v>
      </c>
      <c r="B38" s="65">
        <v>2</v>
      </c>
      <c r="C38" s="66">
        <v>52742.15</v>
      </c>
      <c r="D38" s="23"/>
      <c r="E38" s="17"/>
      <c r="F38" s="65" t="s">
        <v>19</v>
      </c>
      <c r="G38" s="90">
        <v>0</v>
      </c>
      <c r="H38" s="90">
        <v>0</v>
      </c>
      <c r="I38" s="17"/>
    </row>
    <row r="39" spans="1:10" ht="22.5" x14ac:dyDescent="0.4">
      <c r="A39" s="46">
        <v>2254.0100000000002</v>
      </c>
      <c r="B39" s="65">
        <v>1</v>
      </c>
      <c r="C39" s="66">
        <v>7000</v>
      </c>
      <c r="D39" s="23"/>
      <c r="E39" s="17"/>
      <c r="F39" s="90" t="s">
        <v>20</v>
      </c>
      <c r="G39" s="90">
        <v>25</v>
      </c>
      <c r="H39" s="91">
        <f>SUM(H36:H38)</f>
        <v>2124971.67</v>
      </c>
      <c r="I39" s="17"/>
    </row>
    <row r="40" spans="1:10" ht="22.5" x14ac:dyDescent="0.4">
      <c r="A40" s="46">
        <v>2393.0100000000002</v>
      </c>
      <c r="B40" s="65">
        <v>1</v>
      </c>
      <c r="C40" s="64">
        <v>209829.3</v>
      </c>
      <c r="D40" s="23"/>
      <c r="E40" s="17"/>
      <c r="F40" s="25"/>
      <c r="G40" s="26"/>
      <c r="H40" s="26"/>
      <c r="I40" s="17"/>
    </row>
    <row r="41" spans="1:10" ht="22.5" x14ac:dyDescent="0.4">
      <c r="A41" s="45">
        <v>2398.0100000000002</v>
      </c>
      <c r="B41" s="65">
        <v>2</v>
      </c>
      <c r="C41" s="64">
        <v>133874.76999999999</v>
      </c>
      <c r="D41" s="23"/>
      <c r="E41" s="16"/>
      <c r="F41" s="21"/>
      <c r="G41" s="26"/>
      <c r="H41" s="27"/>
      <c r="I41" s="27"/>
    </row>
    <row r="42" spans="1:10" ht="22.5" x14ac:dyDescent="0.4">
      <c r="A42" s="42">
        <v>2212.0100000000002</v>
      </c>
      <c r="B42" s="65">
        <v>1</v>
      </c>
      <c r="C42" s="66">
        <v>15062.85</v>
      </c>
      <c r="D42" s="23"/>
      <c r="E42" s="16"/>
      <c r="F42" s="16"/>
      <c r="G42" s="26"/>
      <c r="H42" s="27"/>
      <c r="I42" s="27"/>
    </row>
    <row r="43" spans="1:10" ht="22.5" x14ac:dyDescent="0.4">
      <c r="A43" s="45">
        <v>2311.0100000000002</v>
      </c>
      <c r="B43" s="65">
        <v>2</v>
      </c>
      <c r="C43" s="64">
        <v>202696</v>
      </c>
      <c r="D43" s="23"/>
      <c r="E43" s="17"/>
      <c r="F43" s="25"/>
      <c r="G43" s="26"/>
      <c r="H43" s="27"/>
      <c r="I43" s="27"/>
    </row>
    <row r="44" spans="1:10" ht="22.5" x14ac:dyDescent="0.4">
      <c r="A44" s="45">
        <v>2634.01</v>
      </c>
      <c r="B44" s="65">
        <v>1</v>
      </c>
      <c r="C44" s="66">
        <v>135720.65</v>
      </c>
      <c r="D44" s="23"/>
      <c r="E44" s="17"/>
      <c r="F44" s="25"/>
      <c r="G44" s="26"/>
      <c r="H44" s="27"/>
      <c r="I44" s="27"/>
    </row>
    <row r="45" spans="1:10" ht="22.5" x14ac:dyDescent="0.4">
      <c r="A45" s="47">
        <v>2363.0500000000002</v>
      </c>
      <c r="B45" s="65">
        <v>1</v>
      </c>
      <c r="C45" s="64">
        <v>7000</v>
      </c>
      <c r="D45" s="23"/>
      <c r="E45" s="17"/>
      <c r="F45" s="25"/>
      <c r="G45" s="26"/>
      <c r="H45" s="27"/>
      <c r="I45" s="27"/>
    </row>
    <row r="46" spans="1:10" ht="22.5" x14ac:dyDescent="0.4">
      <c r="A46" s="47">
        <v>2222.0100000000002</v>
      </c>
      <c r="B46" s="65">
        <v>1</v>
      </c>
      <c r="C46" s="64">
        <v>42134.5</v>
      </c>
      <c r="D46" s="23"/>
      <c r="E46" s="17"/>
      <c r="F46" s="25"/>
      <c r="G46" s="26"/>
      <c r="H46" s="27"/>
      <c r="I46" s="27"/>
      <c r="J46" s="8"/>
    </row>
    <row r="47" spans="1:10" ht="22.5" x14ac:dyDescent="0.4">
      <c r="A47" s="47">
        <v>2215.0100000000002</v>
      </c>
      <c r="B47" s="65">
        <v>1</v>
      </c>
      <c r="C47" s="64">
        <v>4720</v>
      </c>
      <c r="D47" s="23"/>
      <c r="E47" s="17"/>
      <c r="F47" s="25"/>
      <c r="G47" s="26"/>
      <c r="H47" s="27"/>
      <c r="I47" s="27"/>
    </row>
    <row r="48" spans="1:10" ht="22.5" x14ac:dyDescent="0.4">
      <c r="A48" s="47">
        <v>2271.0100000000002</v>
      </c>
      <c r="B48" s="65">
        <v>1</v>
      </c>
      <c r="C48" s="64">
        <v>141985.92000000001</v>
      </c>
      <c r="D48" s="23"/>
      <c r="E48" s="17"/>
      <c r="F48" s="25"/>
      <c r="G48" s="26"/>
      <c r="H48" s="27"/>
      <c r="I48" s="27"/>
    </row>
    <row r="49" spans="1:10" ht="22.5" x14ac:dyDescent="0.4">
      <c r="A49" s="47">
        <v>2272.9899999999998</v>
      </c>
      <c r="B49" s="65">
        <v>1</v>
      </c>
      <c r="C49" s="64">
        <v>68534.399999999994</v>
      </c>
      <c r="D49" s="23"/>
      <c r="E49" s="17"/>
      <c r="F49" s="25"/>
      <c r="G49" s="26"/>
      <c r="H49" s="27"/>
      <c r="I49" s="27"/>
    </row>
    <row r="50" spans="1:10" ht="22.5" x14ac:dyDescent="0.4">
      <c r="A50" s="47">
        <v>2272.0700000000002</v>
      </c>
      <c r="B50" s="65">
        <v>1</v>
      </c>
      <c r="C50" s="64">
        <v>38940</v>
      </c>
      <c r="D50" s="23"/>
      <c r="E50" s="17"/>
      <c r="F50" s="25"/>
      <c r="G50" s="34"/>
      <c r="H50" s="34"/>
      <c r="I50" s="27"/>
      <c r="J50" s="8"/>
    </row>
    <row r="51" spans="1:10" ht="22.5" x14ac:dyDescent="0.4">
      <c r="A51" s="68">
        <v>2332.0100000000002</v>
      </c>
      <c r="B51" s="65">
        <v>1</v>
      </c>
      <c r="C51" s="66">
        <v>90860</v>
      </c>
      <c r="D51" s="23"/>
      <c r="E51" s="17"/>
      <c r="F51" s="25"/>
      <c r="G51" s="34"/>
      <c r="H51" s="34"/>
      <c r="I51" s="27"/>
      <c r="J51" s="8"/>
    </row>
    <row r="52" spans="1:10" ht="22.5" x14ac:dyDescent="0.4">
      <c r="A52" s="93" t="s">
        <v>43</v>
      </c>
      <c r="B52" s="94">
        <f>SUM(B36:B51)</f>
        <v>25</v>
      </c>
      <c r="C52" s="92">
        <f>SUM(C36:C51)</f>
        <v>2124971.67</v>
      </c>
      <c r="D52" s="23"/>
      <c r="E52" s="17"/>
      <c r="F52" s="25"/>
      <c r="G52" s="26"/>
      <c r="H52" s="27"/>
      <c r="I52" s="27"/>
      <c r="J52" s="6"/>
    </row>
    <row r="53" spans="1:10" ht="21" x14ac:dyDescent="0.35">
      <c r="A53" s="34"/>
      <c r="B53" s="35"/>
      <c r="C53" s="34"/>
      <c r="D53" s="36"/>
      <c r="E53" s="34"/>
      <c r="F53" s="34"/>
      <c r="G53" s="34"/>
      <c r="H53" s="34"/>
      <c r="I53" s="34"/>
      <c r="J53" s="6"/>
    </row>
    <row r="54" spans="1:10" ht="21" x14ac:dyDescent="0.35">
      <c r="A54" s="34" t="s">
        <v>21</v>
      </c>
      <c r="B54" s="34"/>
      <c r="C54" s="34"/>
      <c r="D54" s="37"/>
      <c r="E54" s="34"/>
      <c r="F54" s="34"/>
      <c r="G54" s="34"/>
      <c r="H54" s="34"/>
      <c r="I54" s="34"/>
      <c r="J54" s="6"/>
    </row>
    <row r="55" spans="1:10" ht="20.25" x14ac:dyDescent="0.35">
      <c r="A55" s="34"/>
      <c r="B55" s="34"/>
      <c r="C55" s="34"/>
      <c r="D55" s="36"/>
      <c r="E55" s="34"/>
      <c r="F55" s="34"/>
      <c r="G55" s="34"/>
      <c r="H55" s="34"/>
      <c r="I55" s="34"/>
    </row>
    <row r="56" spans="1:10" ht="20.25" x14ac:dyDescent="0.35">
      <c r="A56" s="34" t="s">
        <v>22</v>
      </c>
      <c r="B56" s="34"/>
      <c r="C56" s="34"/>
      <c r="D56" s="102" t="s">
        <v>23</v>
      </c>
      <c r="E56" s="102"/>
      <c r="F56" s="34" t="s">
        <v>24</v>
      </c>
      <c r="G56" s="34"/>
      <c r="H56" s="34"/>
      <c r="I56" s="34"/>
    </row>
    <row r="57" spans="1:10" ht="20.25" x14ac:dyDescent="0.35">
      <c r="A57" s="38" t="s">
        <v>39</v>
      </c>
      <c r="B57" s="34"/>
      <c r="C57" s="34"/>
      <c r="D57" s="38" t="s">
        <v>25</v>
      </c>
      <c r="E57" s="34"/>
      <c r="F57" s="38" t="s">
        <v>26</v>
      </c>
      <c r="G57" s="34"/>
      <c r="H57" s="34"/>
      <c r="I57" s="34"/>
    </row>
    <row r="58" spans="1:10" ht="20.25" x14ac:dyDescent="0.35">
      <c r="A58" s="97" t="s">
        <v>27</v>
      </c>
      <c r="B58" s="97"/>
      <c r="C58" s="36"/>
      <c r="D58" s="69" t="s">
        <v>28</v>
      </c>
      <c r="E58" s="34"/>
      <c r="F58" s="69" t="s">
        <v>29</v>
      </c>
      <c r="G58" s="34"/>
      <c r="H58" s="34"/>
      <c r="I58" s="34"/>
    </row>
    <row r="59" spans="1:10" ht="20.25" x14ac:dyDescent="0.35">
      <c r="A59" s="34"/>
      <c r="B59" s="34"/>
      <c r="C59" s="34"/>
      <c r="D59" s="36"/>
      <c r="E59" s="34"/>
      <c r="F59" s="34"/>
      <c r="G59" s="34"/>
      <c r="H59" s="34"/>
      <c r="I59" s="34"/>
    </row>
    <row r="60" spans="1:10" ht="20.25" x14ac:dyDescent="0.35">
      <c r="A60" s="34"/>
      <c r="B60" s="34"/>
      <c r="C60" s="34"/>
      <c r="D60" s="36"/>
      <c r="E60" s="34"/>
      <c r="F60" s="34"/>
      <c r="G60" s="34"/>
      <c r="H60" s="34"/>
      <c r="I60" s="34"/>
    </row>
    <row r="61" spans="1:10" ht="22.5" x14ac:dyDescent="0.4">
      <c r="A61" s="16"/>
      <c r="B61" s="16"/>
      <c r="C61" s="16"/>
      <c r="D61" s="20"/>
      <c r="E61" s="16"/>
      <c r="F61" s="16"/>
      <c r="G61" s="16"/>
      <c r="H61" s="16"/>
      <c r="I61" s="16"/>
    </row>
    <row r="62" spans="1:10" ht="22.5" x14ac:dyDescent="0.4">
      <c r="A62" s="16"/>
      <c r="B62" s="16"/>
      <c r="C62" s="16"/>
      <c r="D62" s="20"/>
      <c r="E62" s="16"/>
      <c r="F62" s="16"/>
      <c r="G62" s="16"/>
      <c r="H62" s="16"/>
      <c r="I62" s="16"/>
    </row>
    <row r="63" spans="1:10" ht="22.5" x14ac:dyDescent="0.4">
      <c r="A63" s="16"/>
      <c r="B63" s="16"/>
      <c r="C63" s="28"/>
      <c r="D63" s="28"/>
      <c r="E63" s="29"/>
      <c r="F63" s="28"/>
      <c r="G63" s="16"/>
      <c r="H63" s="16"/>
      <c r="I63" s="16"/>
    </row>
    <row r="64" spans="1:10" ht="16.5" x14ac:dyDescent="0.3">
      <c r="A64" s="30"/>
      <c r="B64" s="30"/>
      <c r="C64" s="31"/>
      <c r="D64" s="28"/>
      <c r="E64" s="32"/>
      <c r="F64" s="28"/>
      <c r="G64" s="30"/>
      <c r="H64" s="30"/>
      <c r="I64" s="30"/>
    </row>
    <row r="65" spans="1:9" ht="16.5" x14ac:dyDescent="0.3">
      <c r="A65" s="30"/>
      <c r="B65" s="30"/>
      <c r="C65" s="28"/>
      <c r="D65" s="28"/>
      <c r="E65" s="29"/>
      <c r="F65" s="28"/>
      <c r="G65" s="30"/>
      <c r="H65" s="30"/>
      <c r="I65" s="30"/>
    </row>
    <row r="66" spans="1:9" ht="16.5" x14ac:dyDescent="0.3">
      <c r="A66" s="30"/>
      <c r="B66" s="30"/>
      <c r="C66" s="31"/>
      <c r="D66" s="28"/>
      <c r="E66" s="32"/>
      <c r="F66" s="28"/>
      <c r="G66" s="30"/>
      <c r="H66" s="30"/>
      <c r="I66" s="30"/>
    </row>
    <row r="67" spans="1:9" ht="16.5" x14ac:dyDescent="0.3">
      <c r="A67" s="31"/>
      <c r="B67" s="30"/>
      <c r="C67" s="31"/>
      <c r="D67" s="28"/>
      <c r="E67" s="29"/>
      <c r="F67" s="28"/>
      <c r="G67" s="30"/>
      <c r="H67" s="30"/>
      <c r="I67" s="33"/>
    </row>
    <row r="68" spans="1:9" x14ac:dyDescent="0.25">
      <c r="A68" s="12"/>
      <c r="B68" s="12"/>
      <c r="C68" s="10"/>
      <c r="D68" s="10"/>
      <c r="E68" s="14"/>
      <c r="F68" s="10"/>
      <c r="G68" s="12"/>
      <c r="H68" s="12"/>
      <c r="I68" s="15"/>
    </row>
    <row r="69" spans="1:9" x14ac:dyDescent="0.25">
      <c r="A69" s="12"/>
      <c r="B69" s="12"/>
      <c r="C69" s="13"/>
      <c r="D69" s="10"/>
      <c r="E69" s="11"/>
      <c r="F69" s="10"/>
      <c r="G69" s="12"/>
      <c r="H69" s="12"/>
      <c r="I69" s="15"/>
    </row>
    <row r="70" spans="1:9" x14ac:dyDescent="0.25">
      <c r="A70" s="10"/>
      <c r="B70" s="13"/>
      <c r="C70" s="13"/>
      <c r="D70" s="10"/>
      <c r="E70" s="11"/>
      <c r="F70" s="10"/>
      <c r="G70" s="10"/>
      <c r="H70" s="10"/>
      <c r="I70" s="11"/>
    </row>
    <row r="71" spans="1:9" x14ac:dyDescent="0.25">
      <c r="A71" s="10"/>
      <c r="B71" s="10"/>
      <c r="C71" s="13"/>
      <c r="D71" s="10"/>
      <c r="E71" s="14"/>
      <c r="F71" s="10"/>
      <c r="G71" s="13"/>
      <c r="H71" s="10"/>
      <c r="I71" s="11"/>
    </row>
    <row r="72" spans="1:9" x14ac:dyDescent="0.25">
      <c r="B72" s="1"/>
      <c r="E72" s="1"/>
      <c r="I72" s="2"/>
    </row>
    <row r="73" spans="1:9" x14ac:dyDescent="0.25">
      <c r="E73" s="1"/>
      <c r="G73" s="1"/>
      <c r="I73" s="2"/>
    </row>
    <row r="74" spans="1:9" x14ac:dyDescent="0.25">
      <c r="B74" s="1"/>
      <c r="I74" s="2"/>
    </row>
    <row r="75" spans="1:9" x14ac:dyDescent="0.25">
      <c r="E75" s="1"/>
      <c r="G75" s="1"/>
      <c r="I75" s="2"/>
    </row>
    <row r="76" spans="1:9" x14ac:dyDescent="0.25">
      <c r="B76" s="1"/>
      <c r="D76" s="7"/>
      <c r="G76" s="1"/>
      <c r="I76" s="2"/>
    </row>
    <row r="77" spans="1:9" x14ac:dyDescent="0.25">
      <c r="B77" s="1"/>
      <c r="D77" s="2"/>
      <c r="I77" s="2"/>
    </row>
    <row r="78" spans="1:9" x14ac:dyDescent="0.25">
      <c r="D78" s="7"/>
      <c r="G78" s="1"/>
      <c r="I78" s="2"/>
    </row>
    <row r="79" spans="1:9" x14ac:dyDescent="0.25">
      <c r="B79" s="1"/>
      <c r="D79" s="2"/>
      <c r="G79" s="1"/>
      <c r="I79" s="2"/>
    </row>
    <row r="80" spans="1:9" x14ac:dyDescent="0.25">
      <c r="B80" s="1"/>
      <c r="D80" s="2"/>
      <c r="G80" s="1"/>
      <c r="I80" s="2"/>
    </row>
    <row r="81" spans="2:6" x14ac:dyDescent="0.25">
      <c r="B81" s="1"/>
      <c r="D81" s="7"/>
    </row>
    <row r="82" spans="2:6" x14ac:dyDescent="0.25">
      <c r="D82" s="1"/>
    </row>
    <row r="83" spans="2:6" x14ac:dyDescent="0.25">
      <c r="D83" s="1"/>
    </row>
    <row r="85" spans="2:6" x14ac:dyDescent="0.25">
      <c r="D85" s="1"/>
    </row>
    <row r="89" spans="2:6" x14ac:dyDescent="0.25">
      <c r="F89" s="3"/>
    </row>
  </sheetData>
  <mergeCells count="7">
    <mergeCell ref="A58:B58"/>
    <mergeCell ref="A2:H2"/>
    <mergeCell ref="A3:H3"/>
    <mergeCell ref="A4:H4"/>
    <mergeCell ref="F31:G31"/>
    <mergeCell ref="F33:I33"/>
    <mergeCell ref="D56:E56"/>
  </mergeCells>
  <pageMargins left="0.31496062992125984" right="0.31496062992125984" top="0.39370078740157483" bottom="0" header="0.31496062992125984" footer="0.31496062992125984"/>
  <pageSetup paperSize="5" scale="40" fitToHeight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COMPRAS MARZO 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2025-04-03T18:46:16Z</cp:lastPrinted>
  <dcterms:created xsi:type="dcterms:W3CDTF">2023-06-02T21:33:54Z</dcterms:created>
  <dcterms:modified xsi:type="dcterms:W3CDTF">2025-04-03T18:53:04Z</dcterms:modified>
</cp:coreProperties>
</file>