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885"/>
  </bookViews>
  <sheets>
    <sheet name="AL 31-07-2024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5" i="8" l="1"/>
  <c r="O9" i="8" l="1"/>
  <c r="O48" i="8"/>
  <c r="O49" i="8"/>
  <c r="N53" i="8"/>
  <c r="O10" i="8"/>
  <c r="O11" i="8"/>
  <c r="O12" i="8"/>
  <c r="O13" i="8"/>
  <c r="O14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5" i="8"/>
  <c r="O36" i="8"/>
  <c r="O37" i="8"/>
  <c r="O38" i="8"/>
  <c r="O39" i="8"/>
  <c r="O40" i="8"/>
  <c r="O41" i="8"/>
  <c r="O42" i="8"/>
  <c r="O43" i="8"/>
  <c r="O44" i="8"/>
  <c r="O45" i="8"/>
  <c r="O46" i="8"/>
  <c r="O47" i="8"/>
  <c r="O50" i="8"/>
  <c r="O51" i="8"/>
  <c r="O52" i="8"/>
  <c r="M53" i="8"/>
  <c r="L53" i="8"/>
  <c r="K53" i="8"/>
  <c r="J53" i="8"/>
  <c r="I53" i="8"/>
  <c r="H53" i="8"/>
  <c r="G53" i="8"/>
  <c r="F53" i="8"/>
  <c r="E53" i="8"/>
  <c r="O53" i="8" l="1"/>
</calcChain>
</file>

<file path=xl/sharedStrings.xml><?xml version="1.0" encoding="utf-8"?>
<sst xmlns="http://schemas.openxmlformats.org/spreadsheetml/2006/main" count="160" uniqueCount="101">
  <si>
    <t xml:space="preserve">SERVICIO NACIONAL DE SALUD </t>
  </si>
  <si>
    <t>HOSPITAL MUNICIPAL FANTINO</t>
  </si>
  <si>
    <t>SRS:    VIII</t>
  </si>
  <si>
    <t>NO</t>
  </si>
  <si>
    <t xml:space="preserve">NOMBRES PROVEEDOR  </t>
  </si>
  <si>
    <t xml:space="preserve">CONCEPTO DE COMPRA (BREVE DESCRIPCION) </t>
  </si>
  <si>
    <t>FUENTE DE FINANCIAMIENTO</t>
  </si>
  <si>
    <t>MONTO AÑOS ANTERIORES</t>
  </si>
  <si>
    <t>Repuestos</t>
  </si>
  <si>
    <t>Seguridad Social</t>
  </si>
  <si>
    <t>Air Liquide</t>
  </si>
  <si>
    <t>OXIGEN</t>
  </si>
  <si>
    <t>Fondo Operativo</t>
  </si>
  <si>
    <t>Almasana</t>
  </si>
  <si>
    <t>Medicamentos y mat.gastable</t>
  </si>
  <si>
    <t>Bio Nuclear</t>
  </si>
  <si>
    <t>Reactivos,plasticos y mat gastables</t>
  </si>
  <si>
    <t>Cruz Ayala</t>
  </si>
  <si>
    <t>Reactivos</t>
  </si>
  <si>
    <t>Dimega, S.A.</t>
  </si>
  <si>
    <t>DC Electromedicina</t>
  </si>
  <si>
    <t>Manubrio de lavadora, válvula reacondicionada.</t>
  </si>
  <si>
    <t>Medicamentos</t>
  </si>
  <si>
    <t>Impresos Juan Carlos Abreu</t>
  </si>
  <si>
    <t>Impresos</t>
  </si>
  <si>
    <t>Alimentos y otros artículos</t>
  </si>
  <si>
    <t>Mediprome</t>
  </si>
  <si>
    <t>Mini Market Chiqui</t>
  </si>
  <si>
    <t>Articulos desechables y servilletas</t>
  </si>
  <si>
    <t>Morami</t>
  </si>
  <si>
    <t>Mueblería Roquelín</t>
  </si>
  <si>
    <t>Aire Acondicionado (Dos)</t>
  </si>
  <si>
    <t>Maximo gas</t>
  </si>
  <si>
    <t>glp</t>
  </si>
  <si>
    <t>Oliver Exterminating Corp</t>
  </si>
  <si>
    <t>furmigacion</t>
  </si>
  <si>
    <t>oxigeno</t>
  </si>
  <si>
    <t>Papelería Fantino</t>
  </si>
  <si>
    <t>Ramisol</t>
  </si>
  <si>
    <t xml:space="preserve">Medicamento, mat.gastable </t>
  </si>
  <si>
    <t>Rojas &amp; Serrano</t>
  </si>
  <si>
    <t>Limpiezas</t>
  </si>
  <si>
    <t>Soluceev</t>
  </si>
  <si>
    <t>Supermercado Premium</t>
  </si>
  <si>
    <t>Vega Abreu Clean</t>
  </si>
  <si>
    <t>articulos de limpieza y prod. De papel</t>
  </si>
  <si>
    <t xml:space="preserve">TOTAL GENERAL </t>
  </si>
  <si>
    <t>Farmacia Danna</t>
  </si>
  <si>
    <t>Material Gastable</t>
  </si>
  <si>
    <t>Master Clean FBE Import SRL</t>
  </si>
  <si>
    <t>Materiales de Limpieza</t>
  </si>
  <si>
    <t>Farlux, SRL</t>
  </si>
  <si>
    <t>Casa Fanny SRL</t>
  </si>
  <si>
    <t>Articulos Ferreteros</t>
  </si>
  <si>
    <t>Oximemo</t>
  </si>
  <si>
    <t>Radifarma SRL</t>
  </si>
  <si>
    <t xml:space="preserve">    Licda. Yenny Masiel Garcia</t>
  </si>
  <si>
    <t xml:space="preserve">                  Administrador</t>
  </si>
  <si>
    <t>Licda Claribel Cruz Corcino</t>
  </si>
  <si>
    <t xml:space="preserve">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</si>
  <si>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</t>
  </si>
  <si>
    <t>TOTAL DEUDA</t>
  </si>
  <si>
    <t>Delmedical</t>
  </si>
  <si>
    <t>Hexa Power Pharma SRL</t>
  </si>
  <si>
    <t>Padilla Hermanos y Asoc.</t>
  </si>
  <si>
    <t xml:space="preserve">Alimentos </t>
  </si>
  <si>
    <t>Monto año 2022</t>
  </si>
  <si>
    <t>AGB Corporation Security &amp; Solutions SRL</t>
  </si>
  <si>
    <t>Baucome, SRL</t>
  </si>
  <si>
    <t>HOSPIRED</t>
  </si>
  <si>
    <t>Monto año  2023</t>
  </si>
  <si>
    <t>Monto al 31 Enero 2024</t>
  </si>
  <si>
    <t>Surtidora Waner SRL</t>
  </si>
  <si>
    <t>Zen Pharmaceuthical SRL</t>
  </si>
  <si>
    <t>Materal Gastable</t>
  </si>
  <si>
    <t xml:space="preserve"> DIRECCION DE FISCALIZACION Y CONTROL</t>
  </si>
  <si>
    <t xml:space="preserve">         Director General</t>
  </si>
  <si>
    <t xml:space="preserve">Enc.  Contabilidad </t>
  </si>
  <si>
    <t>Monto al 29 Febrero 2024</t>
  </si>
  <si>
    <t>Agua Ivenagy</t>
  </si>
  <si>
    <t>Agua</t>
  </si>
  <si>
    <t>Exp Dominicana</t>
  </si>
  <si>
    <t>Equipo Medico</t>
  </si>
  <si>
    <t>Repuestos Real, S.R.L.</t>
  </si>
  <si>
    <t>Almanzar Estevez, SRL</t>
  </si>
  <si>
    <t>Distribuidora Jose Vasquez SRL</t>
  </si>
  <si>
    <t>Ferreteria Suarez</t>
  </si>
  <si>
    <t>Rafael Antonio Lara Castillo</t>
  </si>
  <si>
    <t>Aire Acondicionado (Uno)</t>
  </si>
  <si>
    <t>Monto al 30 Abril 2024</t>
  </si>
  <si>
    <t>Monto al 31  Marzo 2024</t>
  </si>
  <si>
    <t>DR. Jose Heriberto Ramos Mo</t>
  </si>
  <si>
    <t>Fec Biomedical SRL</t>
  </si>
  <si>
    <t>Alimentos</t>
  </si>
  <si>
    <t>Mantenimiento de planta</t>
  </si>
  <si>
    <t>Monto al 31 Mayo 2024</t>
  </si>
  <si>
    <t>Almed Comercial SRL</t>
  </si>
  <si>
    <t>Daybe Dental</t>
  </si>
  <si>
    <t>Monto al 28 Junio 2024</t>
  </si>
  <si>
    <t>Super Comercial La Altagracia</t>
  </si>
  <si>
    <t>Monto al 31 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</si>
</sst>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2"/>
      <name val="Verdana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 Light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Segoe UI Light"/>
      <family val="2"/>
    </font>
    <font>
      <b/>
      <sz val="9"/>
      <color rgb="FF000000"/>
      <name val="Segoe UI Light"/>
      <family val="2"/>
    </font>
    <font>
      <sz val="10"/>
      <color theme="1"/>
      <name val="Cambria"/>
      <family val="1"/>
    </font>
    <font>
      <sz val="8"/>
      <name val="Cambria"/>
      <family val="1"/>
    </font>
    <font>
      <sz val="1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D9D9D9"/>
        <bgColor rgb="FF000000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17" fontId="0" fillId="0" borderId="0" xfId="0" applyNumberFormat="1"/>
    <xf numFmtId="49" fontId="2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/>
    <xf numFmtId="0" fontId="5" fillId="0" borderId="2" xfId="0" applyFont="1" applyBorder="1" applyAlignment="1">
      <alignment horizontal="left" vertical="center" wrapText="1"/>
    </xf>
    <xf numFmtId="0" fontId="9" fillId="0" borderId="2" xfId="0" applyFont="1" applyBorder="1"/>
    <xf numFmtId="4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/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4" fontId="5" fillId="0" borderId="2" xfId="0" applyNumberFormat="1" applyFont="1" applyBorder="1"/>
    <xf numFmtId="0" fontId="5" fillId="0" borderId="2" xfId="0" applyFont="1" applyBorder="1" applyAlignment="1">
      <alignment horizontal="left" vertical="center"/>
    </xf>
    <xf numFmtId="0" fontId="9" fillId="0" borderId="3" xfId="0" applyFont="1" applyBorder="1"/>
    <xf numFmtId="4" fontId="12" fillId="3" borderId="2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4" fontId="12" fillId="0" borderId="0" xfId="0" applyNumberFormat="1" applyFont="1" applyFill="1" applyBorder="1" applyAlignment="1">
      <alignment horizontal="right"/>
    </xf>
    <xf numFmtId="4" fontId="13" fillId="0" borderId="0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Fill="1" applyBorder="1" applyAlignment="1">
      <alignment horizontal="left"/>
    </xf>
    <xf numFmtId="4" fontId="14" fillId="0" borderId="2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4" fontId="14" fillId="0" borderId="2" xfId="0" applyNumberFormat="1" applyFont="1" applyBorder="1" applyAlignment="1">
      <alignment horizontal="right"/>
    </xf>
    <xf numFmtId="4" fontId="13" fillId="2" borderId="2" xfId="0" applyNumberFormat="1" applyFont="1" applyFill="1" applyBorder="1" applyAlignment="1">
      <alignment horizontal="right"/>
    </xf>
    <xf numFmtId="0" fontId="15" fillId="0" borderId="5" xfId="0" applyFont="1" applyFill="1" applyBorder="1" applyAlignment="1">
      <alignment vertical="center"/>
    </xf>
    <xf numFmtId="0" fontId="8" fillId="0" borderId="2" xfId="0" applyFont="1" applyBorder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0" applyFont="1"/>
    <xf numFmtId="0" fontId="17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/>
    </xf>
    <xf numFmtId="0" fontId="15" fillId="0" borderId="2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11" fillId="3" borderId="3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</cellXfs>
  <cellStyles count="10">
    <cellStyle name="Millares 2" xfId="4"/>
    <cellStyle name="Millares 2 2" xfId="7"/>
    <cellStyle name="Millares 2 2 2" xfId="9"/>
    <cellStyle name="Millares 3" xfId="6"/>
    <cellStyle name="Millares 9" xfId="3"/>
    <cellStyle name="Moneda 2" xfId="1"/>
    <cellStyle name="Normal" xfId="0" builtinId="0"/>
    <cellStyle name="Normal 2" xfId="5"/>
    <cellStyle name="Normal 2 2" xfId="2"/>
    <cellStyle name="Porcentaje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9"/>
  <sheetViews>
    <sheetView tabSelected="1" topLeftCell="A25" workbookViewId="0">
      <selection activeCell="A29" sqref="A29"/>
    </sheetView>
  </sheetViews>
  <sheetFormatPr baseColWidth="10" defaultRowHeight="15" x14ac:dyDescent="0.25"/>
  <cols>
    <col min="1" max="1" width="4.5703125" customWidth="1"/>
    <col min="2" max="2" width="14.28515625" customWidth="1"/>
    <col min="13" max="13" width="13.28515625" customWidth="1"/>
    <col min="14" max="14" width="13.28515625" style="1" customWidth="1"/>
    <col min="15" max="15" width="13.140625" customWidth="1"/>
  </cols>
  <sheetData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O2" s="1"/>
    </row>
    <row r="3" spans="1:15" ht="21" x14ac:dyDescent="0.35">
      <c r="A3" s="22" t="s">
        <v>59</v>
      </c>
      <c r="B3" s="22"/>
      <c r="C3" s="22" t="s">
        <v>0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31"/>
    </row>
    <row r="4" spans="1:15" ht="15.75" x14ac:dyDescent="0.25">
      <c r="A4" s="23" t="s">
        <v>60</v>
      </c>
      <c r="B4" s="23"/>
      <c r="C4" s="23" t="s">
        <v>75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31"/>
    </row>
    <row r="5" spans="1:15" ht="15.75" x14ac:dyDescent="0.25">
      <c r="A5" s="23"/>
      <c r="B5" s="33"/>
      <c r="C5" s="32" t="s">
        <v>1</v>
      </c>
      <c r="D5" s="33"/>
      <c r="E5" s="33"/>
      <c r="F5" s="23"/>
      <c r="G5" s="23"/>
      <c r="H5" s="32"/>
      <c r="I5" s="32"/>
      <c r="J5" s="32"/>
      <c r="K5" s="32"/>
      <c r="L5" s="32"/>
      <c r="M5" s="32"/>
      <c r="N5" s="32"/>
      <c r="O5" s="31"/>
    </row>
    <row r="6" spans="1:15" x14ac:dyDescent="0.25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1"/>
    </row>
    <row r="7" spans="1:15" ht="15.75" x14ac:dyDescent="0.25">
      <c r="A7" s="43"/>
      <c r="B7" s="43"/>
      <c r="C7" s="43"/>
      <c r="D7" s="43"/>
      <c r="E7" s="43"/>
      <c r="F7" s="1" t="s">
        <v>2</v>
      </c>
      <c r="G7" s="4">
        <v>45504</v>
      </c>
      <c r="H7" s="1"/>
      <c r="I7" s="1"/>
      <c r="J7" s="1"/>
      <c r="K7" s="1"/>
      <c r="L7" s="1"/>
      <c r="M7" s="1"/>
      <c r="O7" s="1"/>
    </row>
    <row r="8" spans="1:15" ht="90" x14ac:dyDescent="0.25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66</v>
      </c>
      <c r="G8" s="5" t="s">
        <v>70</v>
      </c>
      <c r="H8" s="3" t="s">
        <v>71</v>
      </c>
      <c r="I8" s="3" t="s">
        <v>78</v>
      </c>
      <c r="J8" s="3" t="s">
        <v>90</v>
      </c>
      <c r="K8" s="3" t="s">
        <v>89</v>
      </c>
      <c r="L8" s="3" t="s">
        <v>95</v>
      </c>
      <c r="M8" s="3" t="s">
        <v>98</v>
      </c>
      <c r="N8" s="3" t="s">
        <v>100</v>
      </c>
      <c r="O8" s="3" t="s">
        <v>61</v>
      </c>
    </row>
    <row r="9" spans="1:15" ht="25.5" x14ac:dyDescent="0.25">
      <c r="A9" s="6">
        <v>1</v>
      </c>
      <c r="B9" s="7" t="s">
        <v>83</v>
      </c>
      <c r="C9" s="8" t="s">
        <v>8</v>
      </c>
      <c r="D9" s="8" t="s">
        <v>9</v>
      </c>
      <c r="E9" s="9">
        <v>1650</v>
      </c>
      <c r="F9" s="26"/>
      <c r="G9" s="26"/>
      <c r="H9" s="26"/>
      <c r="I9" s="26"/>
      <c r="J9" s="26"/>
      <c r="K9" s="26"/>
      <c r="L9" s="26"/>
      <c r="M9" s="26"/>
      <c r="N9" s="26"/>
      <c r="O9" s="27">
        <f t="shared" ref="O9:O52" si="0">SUM(E9:N9)</f>
        <v>1650</v>
      </c>
    </row>
    <row r="10" spans="1:15" x14ac:dyDescent="0.25">
      <c r="A10" s="6">
        <v>2</v>
      </c>
      <c r="B10" s="10" t="s">
        <v>10</v>
      </c>
      <c r="C10" s="8" t="s">
        <v>11</v>
      </c>
      <c r="D10" s="8" t="s">
        <v>12</v>
      </c>
      <c r="E10" s="11"/>
      <c r="F10" s="26"/>
      <c r="G10" s="25"/>
      <c r="H10" s="25"/>
      <c r="I10" s="25"/>
      <c r="J10" s="25"/>
      <c r="K10" s="25">
        <v>66073.41</v>
      </c>
      <c r="L10" s="25">
        <v>73286.12</v>
      </c>
      <c r="M10" s="25">
        <v>36340.36</v>
      </c>
      <c r="N10" s="25">
        <v>73737.22</v>
      </c>
      <c r="O10" s="27">
        <f t="shared" si="0"/>
        <v>249437.11000000002</v>
      </c>
    </row>
    <row r="11" spans="1:15" x14ac:dyDescent="0.25">
      <c r="A11" s="6">
        <v>3</v>
      </c>
      <c r="B11" s="10" t="s">
        <v>13</v>
      </c>
      <c r="C11" s="8" t="s">
        <v>14</v>
      </c>
      <c r="D11" s="8" t="s">
        <v>12</v>
      </c>
      <c r="E11" s="11"/>
      <c r="F11" s="26"/>
      <c r="G11" s="25"/>
      <c r="H11" s="25"/>
      <c r="I11" s="25"/>
      <c r="J11" s="25"/>
      <c r="K11" s="25"/>
      <c r="L11" s="25">
        <v>79224</v>
      </c>
      <c r="M11" s="25">
        <v>108619</v>
      </c>
      <c r="N11" s="25">
        <v>114900</v>
      </c>
      <c r="O11" s="27">
        <f t="shared" si="0"/>
        <v>302743</v>
      </c>
    </row>
    <row r="12" spans="1:15" x14ac:dyDescent="0.25">
      <c r="A12" s="6">
        <v>4</v>
      </c>
      <c r="B12" s="37" t="s">
        <v>84</v>
      </c>
      <c r="C12" s="8" t="s">
        <v>48</v>
      </c>
      <c r="D12" s="16" t="s">
        <v>9</v>
      </c>
      <c r="E12" s="11"/>
      <c r="F12" s="26"/>
      <c r="G12" s="25"/>
      <c r="H12" s="25"/>
      <c r="I12" s="25"/>
      <c r="J12" s="25"/>
      <c r="K12" s="25"/>
      <c r="L12" s="25"/>
      <c r="M12" s="25">
        <v>58089.4</v>
      </c>
      <c r="N12" s="25"/>
      <c r="O12" s="27">
        <f t="shared" si="0"/>
        <v>58089.4</v>
      </c>
    </row>
    <row r="13" spans="1:15" x14ac:dyDescent="0.25">
      <c r="A13" s="6">
        <v>5</v>
      </c>
      <c r="B13" s="37" t="s">
        <v>96</v>
      </c>
      <c r="C13" s="8" t="s">
        <v>22</v>
      </c>
      <c r="D13" s="16" t="s">
        <v>9</v>
      </c>
      <c r="E13" s="11"/>
      <c r="F13" s="26"/>
      <c r="G13" s="25"/>
      <c r="H13" s="25"/>
      <c r="I13" s="25"/>
      <c r="J13" s="25"/>
      <c r="K13" s="25"/>
      <c r="L13" s="25"/>
      <c r="M13" s="25">
        <v>15018</v>
      </c>
      <c r="N13" s="25"/>
      <c r="O13" s="27">
        <f t="shared" si="0"/>
        <v>15018</v>
      </c>
    </row>
    <row r="14" spans="1:15" x14ac:dyDescent="0.25">
      <c r="A14" s="6">
        <v>6</v>
      </c>
      <c r="B14" s="38" t="s">
        <v>67</v>
      </c>
      <c r="C14" s="12" t="s">
        <v>35</v>
      </c>
      <c r="D14" s="13" t="s">
        <v>9</v>
      </c>
      <c r="E14" s="11"/>
      <c r="F14" s="26"/>
      <c r="G14" s="25"/>
      <c r="H14" s="25"/>
      <c r="I14" s="25"/>
      <c r="J14" s="25"/>
      <c r="K14" s="25"/>
      <c r="L14" s="25"/>
      <c r="M14" s="25"/>
      <c r="N14" s="25">
        <v>29500</v>
      </c>
      <c r="O14" s="27">
        <f t="shared" si="0"/>
        <v>29500</v>
      </c>
    </row>
    <row r="15" spans="1:15" s="1" customFormat="1" x14ac:dyDescent="0.25">
      <c r="A15" s="6">
        <v>7</v>
      </c>
      <c r="B15" s="29" t="s">
        <v>79</v>
      </c>
      <c r="C15" s="12" t="s">
        <v>80</v>
      </c>
      <c r="D15" s="13" t="s">
        <v>9</v>
      </c>
      <c r="E15" s="11"/>
      <c r="F15" s="26"/>
      <c r="G15" s="25"/>
      <c r="H15" s="25"/>
      <c r="I15" s="25"/>
      <c r="J15" s="25"/>
      <c r="K15" s="25"/>
      <c r="L15" s="25"/>
      <c r="M15" s="25"/>
      <c r="N15" s="25">
        <v>19620</v>
      </c>
      <c r="O15" s="27">
        <f t="shared" si="0"/>
        <v>19620</v>
      </c>
    </row>
    <row r="16" spans="1:15" x14ac:dyDescent="0.25">
      <c r="A16" s="6">
        <v>8</v>
      </c>
      <c r="B16" s="29" t="s">
        <v>68</v>
      </c>
      <c r="C16" s="12" t="s">
        <v>22</v>
      </c>
      <c r="D16" s="13" t="s">
        <v>9</v>
      </c>
      <c r="E16" s="11"/>
      <c r="F16" s="26"/>
      <c r="G16" s="25"/>
      <c r="H16" s="25"/>
      <c r="I16" s="25"/>
      <c r="J16" s="25"/>
      <c r="K16" s="25"/>
      <c r="L16" s="25"/>
      <c r="M16" s="25">
        <v>54500</v>
      </c>
      <c r="N16" s="25"/>
      <c r="O16" s="27">
        <f t="shared" si="0"/>
        <v>54500</v>
      </c>
    </row>
    <row r="17" spans="1:15" x14ac:dyDescent="0.25">
      <c r="A17" s="6">
        <v>9</v>
      </c>
      <c r="B17" s="10" t="s">
        <v>15</v>
      </c>
      <c r="C17" s="11" t="s">
        <v>16</v>
      </c>
      <c r="D17" s="8" t="s">
        <v>12</v>
      </c>
      <c r="E17" s="11"/>
      <c r="F17" s="26"/>
      <c r="G17" s="25"/>
      <c r="H17" s="25"/>
      <c r="I17" s="25"/>
      <c r="J17" s="25"/>
      <c r="K17" s="25"/>
      <c r="L17" s="25"/>
      <c r="M17" s="25"/>
      <c r="N17" s="25">
        <v>299135.62</v>
      </c>
      <c r="O17" s="27">
        <f t="shared" si="0"/>
        <v>299135.62</v>
      </c>
    </row>
    <row r="18" spans="1:15" x14ac:dyDescent="0.25">
      <c r="A18" s="6">
        <v>10</v>
      </c>
      <c r="B18" s="10" t="s">
        <v>52</v>
      </c>
      <c r="C18" s="11" t="s">
        <v>53</v>
      </c>
      <c r="D18" s="16" t="s">
        <v>9</v>
      </c>
      <c r="E18" s="11"/>
      <c r="F18" s="26"/>
      <c r="G18" s="25"/>
      <c r="H18" s="25"/>
      <c r="I18" s="25"/>
      <c r="J18" s="25">
        <v>2670</v>
      </c>
      <c r="K18" s="25"/>
      <c r="L18" s="25"/>
      <c r="M18" s="25">
        <v>16627</v>
      </c>
      <c r="N18" s="25"/>
      <c r="O18" s="27">
        <f t="shared" si="0"/>
        <v>19297</v>
      </c>
    </row>
    <row r="19" spans="1:15" x14ac:dyDescent="0.25">
      <c r="A19" s="6">
        <v>11</v>
      </c>
      <c r="B19" s="10" t="s">
        <v>17</v>
      </c>
      <c r="C19" s="12" t="s">
        <v>18</v>
      </c>
      <c r="D19" s="13" t="s">
        <v>9</v>
      </c>
      <c r="E19" s="14">
        <v>47144.24</v>
      </c>
      <c r="F19" s="26"/>
      <c r="G19" s="26"/>
      <c r="H19" s="26"/>
      <c r="I19" s="26"/>
      <c r="J19" s="26"/>
      <c r="K19" s="26"/>
      <c r="L19" s="26"/>
      <c r="M19" s="26"/>
      <c r="N19" s="26"/>
      <c r="O19" s="27">
        <f t="shared" si="0"/>
        <v>47144.24</v>
      </c>
    </row>
    <row r="20" spans="1:15" x14ac:dyDescent="0.25">
      <c r="A20" s="6">
        <v>12</v>
      </c>
      <c r="B20" s="10" t="s">
        <v>19</v>
      </c>
      <c r="C20" s="12" t="s">
        <v>14</v>
      </c>
      <c r="D20" s="13" t="s">
        <v>12</v>
      </c>
      <c r="E20" s="14">
        <v>34506</v>
      </c>
      <c r="F20" s="26"/>
      <c r="G20" s="26"/>
      <c r="H20" s="26"/>
      <c r="I20" s="26"/>
      <c r="J20" s="26"/>
      <c r="K20" s="26"/>
      <c r="L20" s="26"/>
      <c r="M20" s="26"/>
      <c r="N20" s="26"/>
      <c r="O20" s="27">
        <f t="shared" si="0"/>
        <v>34506</v>
      </c>
    </row>
    <row r="21" spans="1:15" x14ac:dyDescent="0.25">
      <c r="A21" s="6">
        <v>13</v>
      </c>
      <c r="B21" s="15" t="s">
        <v>20</v>
      </c>
      <c r="C21" s="8" t="s">
        <v>21</v>
      </c>
      <c r="D21" s="8" t="s">
        <v>9</v>
      </c>
      <c r="E21" s="14">
        <v>23600</v>
      </c>
      <c r="F21" s="26"/>
      <c r="G21" s="26"/>
      <c r="H21" s="26"/>
      <c r="I21" s="26"/>
      <c r="J21" s="26"/>
      <c r="K21" s="26"/>
      <c r="L21" s="26"/>
      <c r="M21" s="26"/>
      <c r="N21" s="26"/>
      <c r="O21" s="27">
        <f t="shared" si="0"/>
        <v>23600</v>
      </c>
    </row>
    <row r="22" spans="1:15" x14ac:dyDescent="0.25">
      <c r="A22" s="6">
        <v>14</v>
      </c>
      <c r="B22" s="24" t="s">
        <v>62</v>
      </c>
      <c r="C22" s="8" t="s">
        <v>22</v>
      </c>
      <c r="D22" s="16" t="s">
        <v>9</v>
      </c>
      <c r="E22" s="11"/>
      <c r="F22" s="26"/>
      <c r="G22" s="26"/>
      <c r="H22" s="25"/>
      <c r="I22" s="25"/>
      <c r="J22" s="25"/>
      <c r="K22" s="25"/>
      <c r="L22" s="25"/>
      <c r="M22" s="25">
        <v>109300.04</v>
      </c>
      <c r="N22" s="25"/>
      <c r="O22" s="27">
        <f t="shared" si="0"/>
        <v>109300.04</v>
      </c>
    </row>
    <row r="23" spans="1:15" x14ac:dyDescent="0.25">
      <c r="A23" s="6">
        <v>15</v>
      </c>
      <c r="B23" s="35" t="s">
        <v>85</v>
      </c>
      <c r="C23" s="8" t="s">
        <v>48</v>
      </c>
      <c r="D23" s="16" t="s">
        <v>9</v>
      </c>
      <c r="E23" s="11"/>
      <c r="F23" s="26"/>
      <c r="G23" s="25"/>
      <c r="H23" s="26"/>
      <c r="I23" s="25"/>
      <c r="J23" s="25"/>
      <c r="K23" s="25"/>
      <c r="L23" s="25"/>
      <c r="M23" s="25">
        <v>28880</v>
      </c>
      <c r="N23" s="25"/>
      <c r="O23" s="27">
        <f t="shared" si="0"/>
        <v>28880</v>
      </c>
    </row>
    <row r="24" spans="1:15" x14ac:dyDescent="0.25">
      <c r="A24" s="6">
        <v>16</v>
      </c>
      <c r="B24" s="35" t="s">
        <v>97</v>
      </c>
      <c r="C24" s="8" t="s">
        <v>48</v>
      </c>
      <c r="D24" s="16" t="s">
        <v>9</v>
      </c>
      <c r="E24" s="11"/>
      <c r="F24" s="26"/>
      <c r="G24" s="25"/>
      <c r="H24" s="26"/>
      <c r="I24" s="25"/>
      <c r="J24" s="25"/>
      <c r="K24" s="25"/>
      <c r="L24" s="25"/>
      <c r="M24" s="25">
        <v>22568.18</v>
      </c>
      <c r="N24" s="25"/>
      <c r="O24" s="27">
        <f t="shared" si="0"/>
        <v>22568.18</v>
      </c>
    </row>
    <row r="25" spans="1:15" x14ac:dyDescent="0.25">
      <c r="A25" s="6">
        <v>17</v>
      </c>
      <c r="B25" s="35" t="s">
        <v>81</v>
      </c>
      <c r="C25" s="8" t="s">
        <v>22</v>
      </c>
      <c r="D25" s="16" t="s">
        <v>9</v>
      </c>
      <c r="E25" s="11"/>
      <c r="F25" s="26"/>
      <c r="G25" s="25"/>
      <c r="H25" s="26"/>
      <c r="I25" s="25"/>
      <c r="J25" s="25"/>
      <c r="K25" s="25">
        <v>43883</v>
      </c>
      <c r="L25" s="25">
        <v>57247.199999999997</v>
      </c>
      <c r="M25" s="25"/>
      <c r="N25" s="25">
        <v>38509.4</v>
      </c>
      <c r="O25" s="27">
        <f t="shared" si="0"/>
        <v>139639.6</v>
      </c>
    </row>
    <row r="26" spans="1:15" x14ac:dyDescent="0.25">
      <c r="A26" s="6">
        <v>18</v>
      </c>
      <c r="B26" s="35" t="s">
        <v>51</v>
      </c>
      <c r="C26" s="8" t="s">
        <v>14</v>
      </c>
      <c r="D26" s="16" t="s">
        <v>9</v>
      </c>
      <c r="E26" s="11"/>
      <c r="F26" s="26"/>
      <c r="G26" s="25"/>
      <c r="H26" s="26"/>
      <c r="I26" s="26"/>
      <c r="J26" s="25"/>
      <c r="K26" s="25"/>
      <c r="L26" s="25">
        <v>46932.84</v>
      </c>
      <c r="M26" s="25"/>
      <c r="N26" s="25">
        <v>6799</v>
      </c>
      <c r="O26" s="27">
        <f t="shared" si="0"/>
        <v>53731.839999999997</v>
      </c>
    </row>
    <row r="27" spans="1:15" x14ac:dyDescent="0.25">
      <c r="A27" s="6">
        <v>19</v>
      </c>
      <c r="B27" s="10" t="s">
        <v>47</v>
      </c>
      <c r="C27" s="8" t="s">
        <v>22</v>
      </c>
      <c r="D27" s="16" t="s">
        <v>9</v>
      </c>
      <c r="E27" s="11"/>
      <c r="F27" s="26"/>
      <c r="G27" s="25"/>
      <c r="H27" s="26"/>
      <c r="I27" s="25"/>
      <c r="J27" s="25">
        <v>54825</v>
      </c>
      <c r="K27" s="25"/>
      <c r="L27" s="25">
        <v>67961.600000000006</v>
      </c>
      <c r="M27" s="25">
        <v>76142.64</v>
      </c>
      <c r="N27" s="25">
        <v>88679.84</v>
      </c>
      <c r="O27" s="27">
        <f t="shared" si="0"/>
        <v>287609.07999999996</v>
      </c>
    </row>
    <row r="28" spans="1:15" x14ac:dyDescent="0.25">
      <c r="A28" s="6">
        <v>20</v>
      </c>
      <c r="B28" s="10" t="s">
        <v>86</v>
      </c>
      <c r="C28" s="8" t="s">
        <v>53</v>
      </c>
      <c r="D28" s="16" t="s">
        <v>9</v>
      </c>
      <c r="E28" s="11"/>
      <c r="F28" s="26"/>
      <c r="G28" s="25"/>
      <c r="H28" s="26"/>
      <c r="I28" s="26"/>
      <c r="J28" s="25"/>
      <c r="K28" s="26"/>
      <c r="L28" s="26"/>
      <c r="M28" s="25">
        <v>63245.26</v>
      </c>
      <c r="N28" s="26"/>
      <c r="O28" s="27">
        <f t="shared" si="0"/>
        <v>63245.26</v>
      </c>
    </row>
    <row r="29" spans="1:15" x14ac:dyDescent="0.25">
      <c r="A29" s="6">
        <v>21</v>
      </c>
      <c r="B29" s="10" t="s">
        <v>92</v>
      </c>
      <c r="C29" s="8" t="s">
        <v>82</v>
      </c>
      <c r="D29" s="16" t="s">
        <v>9</v>
      </c>
      <c r="E29" s="11"/>
      <c r="F29" s="26"/>
      <c r="G29" s="25"/>
      <c r="H29" s="26"/>
      <c r="I29" s="26"/>
      <c r="J29" s="25"/>
      <c r="K29" s="25">
        <v>28910</v>
      </c>
      <c r="L29" s="25">
        <v>10543.3</v>
      </c>
      <c r="M29" s="25">
        <v>87084</v>
      </c>
      <c r="N29" s="25"/>
      <c r="O29" s="27">
        <f t="shared" si="0"/>
        <v>126537.3</v>
      </c>
    </row>
    <row r="30" spans="1:15" x14ac:dyDescent="0.25">
      <c r="A30" s="6">
        <v>22</v>
      </c>
      <c r="B30" s="15" t="s">
        <v>63</v>
      </c>
      <c r="C30" s="8" t="s">
        <v>22</v>
      </c>
      <c r="D30" s="16" t="s">
        <v>9</v>
      </c>
      <c r="E30" s="11"/>
      <c r="F30" s="26"/>
      <c r="G30" s="25"/>
      <c r="H30" s="25"/>
      <c r="I30" s="25">
        <v>48975</v>
      </c>
      <c r="J30" s="25"/>
      <c r="K30" s="25"/>
      <c r="L30" s="25"/>
      <c r="M30" s="25"/>
      <c r="N30" s="25">
        <v>38700</v>
      </c>
      <c r="O30" s="27">
        <f t="shared" si="0"/>
        <v>87675</v>
      </c>
    </row>
    <row r="31" spans="1:15" x14ac:dyDescent="0.25">
      <c r="A31" s="6">
        <v>23</v>
      </c>
      <c r="B31" s="36" t="s">
        <v>69</v>
      </c>
      <c r="C31" s="8" t="s">
        <v>22</v>
      </c>
      <c r="D31" s="16" t="s">
        <v>9</v>
      </c>
      <c r="E31" s="11"/>
      <c r="F31" s="26"/>
      <c r="G31" s="25"/>
      <c r="H31" s="25"/>
      <c r="I31" s="25"/>
      <c r="J31" s="25"/>
      <c r="K31" s="25"/>
      <c r="L31" s="25"/>
      <c r="M31" s="25">
        <v>78191.600000000006</v>
      </c>
      <c r="N31" s="25"/>
      <c r="O31" s="27">
        <f t="shared" si="0"/>
        <v>78191.600000000006</v>
      </c>
    </row>
    <row r="32" spans="1:15" x14ac:dyDescent="0.25">
      <c r="A32" s="6">
        <v>24</v>
      </c>
      <c r="B32" s="15" t="s">
        <v>23</v>
      </c>
      <c r="C32" s="8" t="s">
        <v>24</v>
      </c>
      <c r="D32" s="8" t="s">
        <v>9</v>
      </c>
      <c r="E32" s="14">
        <v>27968</v>
      </c>
      <c r="F32" s="26"/>
      <c r="G32" s="26"/>
      <c r="H32" s="26"/>
      <c r="I32" s="26"/>
      <c r="J32" s="26"/>
      <c r="K32" s="26"/>
      <c r="L32" s="26"/>
      <c r="M32" s="26"/>
      <c r="N32" s="26"/>
      <c r="O32" s="27">
        <f t="shared" si="0"/>
        <v>27968</v>
      </c>
    </row>
    <row r="33" spans="1:15" x14ac:dyDescent="0.25">
      <c r="A33" s="6">
        <v>25</v>
      </c>
      <c r="B33" s="15" t="s">
        <v>49</v>
      </c>
      <c r="C33" s="8" t="s">
        <v>50</v>
      </c>
      <c r="D33" s="8" t="s">
        <v>9</v>
      </c>
      <c r="E33" s="14"/>
      <c r="F33" s="26"/>
      <c r="G33" s="25"/>
      <c r="H33" s="25"/>
      <c r="I33" s="25"/>
      <c r="J33" s="25"/>
      <c r="K33" s="25"/>
      <c r="L33" s="25">
        <v>32304.86</v>
      </c>
      <c r="M33" s="25">
        <v>33037.64</v>
      </c>
      <c r="N33" s="25">
        <v>27567.16</v>
      </c>
      <c r="O33" s="27">
        <f t="shared" si="0"/>
        <v>92909.66</v>
      </c>
    </row>
    <row r="34" spans="1:15" x14ac:dyDescent="0.25">
      <c r="A34" s="6">
        <v>26</v>
      </c>
      <c r="B34" s="15" t="s">
        <v>26</v>
      </c>
      <c r="C34" s="12" t="s">
        <v>14</v>
      </c>
      <c r="D34" s="13" t="s">
        <v>9</v>
      </c>
      <c r="E34" s="14">
        <v>101758.7</v>
      </c>
      <c r="F34" s="26"/>
      <c r="G34" s="26"/>
      <c r="H34" s="26"/>
      <c r="I34" s="26"/>
      <c r="J34" s="26"/>
      <c r="K34" s="26"/>
      <c r="L34" s="26"/>
      <c r="M34" s="26"/>
      <c r="N34" s="26"/>
      <c r="O34" s="27">
        <f t="shared" si="0"/>
        <v>101758.7</v>
      </c>
    </row>
    <row r="35" spans="1:15" x14ac:dyDescent="0.25">
      <c r="A35" s="6">
        <v>27</v>
      </c>
      <c r="B35" s="15" t="s">
        <v>27</v>
      </c>
      <c r="C35" s="12" t="s">
        <v>28</v>
      </c>
      <c r="D35" s="13" t="s">
        <v>9</v>
      </c>
      <c r="E35" s="11"/>
      <c r="F35" s="25">
        <v>29200</v>
      </c>
      <c r="G35" s="26"/>
      <c r="H35" s="26"/>
      <c r="I35" s="26"/>
      <c r="J35" s="26"/>
      <c r="K35" s="26"/>
      <c r="L35" s="26"/>
      <c r="M35" s="26"/>
      <c r="N35" s="26"/>
      <c r="O35" s="27">
        <f t="shared" si="0"/>
        <v>29200</v>
      </c>
    </row>
    <row r="36" spans="1:15" x14ac:dyDescent="0.25">
      <c r="A36" s="6">
        <v>28</v>
      </c>
      <c r="B36" s="15" t="s">
        <v>29</v>
      </c>
      <c r="C36" s="12" t="s">
        <v>14</v>
      </c>
      <c r="D36" s="13" t="s">
        <v>9</v>
      </c>
      <c r="E36" s="11"/>
      <c r="F36" s="26"/>
      <c r="G36" s="25"/>
      <c r="H36" s="26"/>
      <c r="I36" s="25"/>
      <c r="J36" s="25"/>
      <c r="K36" s="25">
        <v>79815</v>
      </c>
      <c r="L36" s="25"/>
      <c r="M36" s="25"/>
      <c r="N36" s="25">
        <v>49811.8</v>
      </c>
      <c r="O36" s="27">
        <f t="shared" si="0"/>
        <v>129626.8</v>
      </c>
    </row>
    <row r="37" spans="1:15" x14ac:dyDescent="0.25">
      <c r="A37" s="6">
        <v>29</v>
      </c>
      <c r="B37" s="8" t="s">
        <v>30</v>
      </c>
      <c r="C37" s="8" t="s">
        <v>31</v>
      </c>
      <c r="D37" s="8" t="s">
        <v>9</v>
      </c>
      <c r="E37" s="14">
        <v>44000</v>
      </c>
      <c r="F37" s="26"/>
      <c r="G37" s="26"/>
      <c r="H37" s="26"/>
      <c r="I37" s="26"/>
      <c r="J37" s="26"/>
      <c r="K37" s="26"/>
      <c r="L37" s="26"/>
      <c r="M37" s="26"/>
      <c r="N37" s="26"/>
      <c r="O37" s="27">
        <f t="shared" si="0"/>
        <v>44000</v>
      </c>
    </row>
    <row r="38" spans="1:15" x14ac:dyDescent="0.25">
      <c r="A38" s="6">
        <v>30</v>
      </c>
      <c r="B38" s="8" t="s">
        <v>32</v>
      </c>
      <c r="C38" s="8" t="s">
        <v>33</v>
      </c>
      <c r="D38" s="8" t="s">
        <v>9</v>
      </c>
      <c r="E38" s="11"/>
      <c r="F38" s="26"/>
      <c r="G38" s="25"/>
      <c r="H38" s="25"/>
      <c r="I38" s="25">
        <v>13923</v>
      </c>
      <c r="J38" s="25"/>
      <c r="K38" s="25">
        <v>15249</v>
      </c>
      <c r="L38" s="25">
        <v>16575</v>
      </c>
      <c r="M38" s="25">
        <v>14586</v>
      </c>
      <c r="N38" s="25"/>
      <c r="O38" s="27">
        <f t="shared" si="0"/>
        <v>60333</v>
      </c>
    </row>
    <row r="39" spans="1:15" x14ac:dyDescent="0.25">
      <c r="A39" s="6">
        <v>31</v>
      </c>
      <c r="B39" s="8" t="s">
        <v>34</v>
      </c>
      <c r="C39" s="8" t="s">
        <v>35</v>
      </c>
      <c r="D39" s="8" t="s">
        <v>9</v>
      </c>
      <c r="E39" s="11"/>
      <c r="F39" s="25"/>
      <c r="G39" s="25">
        <v>6723.26</v>
      </c>
      <c r="H39" s="25"/>
      <c r="I39" s="25"/>
      <c r="J39" s="25"/>
      <c r="K39" s="25"/>
      <c r="L39" s="25"/>
      <c r="M39" s="25"/>
      <c r="N39" s="25"/>
      <c r="O39" s="27">
        <f t="shared" si="0"/>
        <v>6723.26</v>
      </c>
    </row>
    <row r="40" spans="1:15" x14ac:dyDescent="0.25">
      <c r="A40" s="6">
        <v>32</v>
      </c>
      <c r="B40" s="8" t="s">
        <v>54</v>
      </c>
      <c r="C40" s="8" t="s">
        <v>36</v>
      </c>
      <c r="D40" s="16" t="s">
        <v>9</v>
      </c>
      <c r="E40" s="11"/>
      <c r="F40" s="26"/>
      <c r="G40" s="25"/>
      <c r="H40" s="25"/>
      <c r="I40" s="25">
        <v>46550</v>
      </c>
      <c r="J40" s="25">
        <v>19000</v>
      </c>
      <c r="K40" s="25">
        <v>14250</v>
      </c>
      <c r="L40" s="25"/>
      <c r="M40" s="25">
        <v>14250</v>
      </c>
      <c r="N40" s="25"/>
      <c r="O40" s="27">
        <f t="shared" si="0"/>
        <v>94050</v>
      </c>
    </row>
    <row r="41" spans="1:15" x14ac:dyDescent="0.25">
      <c r="A41" s="6">
        <v>33</v>
      </c>
      <c r="B41" s="8" t="s">
        <v>37</v>
      </c>
      <c r="C41" s="12" t="s">
        <v>24</v>
      </c>
      <c r="D41" s="13" t="s">
        <v>9</v>
      </c>
      <c r="E41" s="11"/>
      <c r="F41" s="26"/>
      <c r="G41" s="25"/>
      <c r="H41" s="25"/>
      <c r="I41" s="25"/>
      <c r="J41" s="25"/>
      <c r="K41" s="25">
        <v>45770</v>
      </c>
      <c r="L41" s="25"/>
      <c r="M41" s="25">
        <v>103610</v>
      </c>
      <c r="N41" s="25">
        <v>131624</v>
      </c>
      <c r="O41" s="27">
        <f t="shared" si="0"/>
        <v>281004</v>
      </c>
    </row>
    <row r="42" spans="1:15" x14ac:dyDescent="0.25">
      <c r="A42" s="6">
        <v>34</v>
      </c>
      <c r="B42" s="8" t="s">
        <v>64</v>
      </c>
      <c r="C42" s="12" t="s">
        <v>93</v>
      </c>
      <c r="D42" s="13" t="s">
        <v>9</v>
      </c>
      <c r="E42" s="11"/>
      <c r="F42" s="26"/>
      <c r="G42" s="25"/>
      <c r="H42" s="25"/>
      <c r="I42" s="25"/>
      <c r="J42" s="25"/>
      <c r="K42" s="25"/>
      <c r="L42" s="25"/>
      <c r="M42" s="25">
        <v>80666.8</v>
      </c>
      <c r="N42" s="25"/>
      <c r="O42" s="27">
        <f t="shared" si="0"/>
        <v>80666.8</v>
      </c>
    </row>
    <row r="43" spans="1:15" x14ac:dyDescent="0.25">
      <c r="A43" s="6">
        <v>35</v>
      </c>
      <c r="B43" s="10" t="s">
        <v>38</v>
      </c>
      <c r="C43" s="12" t="s">
        <v>39</v>
      </c>
      <c r="D43" s="13" t="s">
        <v>9</v>
      </c>
      <c r="E43" s="11"/>
      <c r="F43" s="26"/>
      <c r="G43" s="25"/>
      <c r="H43" s="25"/>
      <c r="I43" s="25"/>
      <c r="J43" s="25">
        <v>21100</v>
      </c>
      <c r="K43" s="25"/>
      <c r="L43" s="25">
        <v>53000</v>
      </c>
      <c r="M43" s="25"/>
      <c r="N43" s="25"/>
      <c r="O43" s="27">
        <f t="shared" si="0"/>
        <v>74100</v>
      </c>
    </row>
    <row r="44" spans="1:15" x14ac:dyDescent="0.25">
      <c r="A44" s="6">
        <v>36</v>
      </c>
      <c r="B44" s="10" t="s">
        <v>55</v>
      </c>
      <c r="C44" s="8" t="s">
        <v>48</v>
      </c>
      <c r="D44" s="8" t="s">
        <v>9</v>
      </c>
      <c r="E44" s="11"/>
      <c r="F44" s="26"/>
      <c r="G44" s="25"/>
      <c r="H44" s="25"/>
      <c r="I44" s="25"/>
      <c r="J44" s="25"/>
      <c r="K44" s="25"/>
      <c r="L44" s="25"/>
      <c r="M44" s="25">
        <v>72450</v>
      </c>
      <c r="N44" s="25">
        <v>39270</v>
      </c>
      <c r="O44" s="27">
        <f t="shared" si="0"/>
        <v>111720</v>
      </c>
    </row>
    <row r="45" spans="1:15" x14ac:dyDescent="0.25">
      <c r="A45" s="6">
        <v>37</v>
      </c>
      <c r="B45" s="10" t="s">
        <v>87</v>
      </c>
      <c r="C45" s="8" t="s">
        <v>88</v>
      </c>
      <c r="D45" s="16" t="s">
        <v>9</v>
      </c>
      <c r="E45" s="11"/>
      <c r="F45" s="26"/>
      <c r="G45" s="25"/>
      <c r="H45" s="25"/>
      <c r="I45" s="25"/>
      <c r="J45" s="25">
        <v>39400</v>
      </c>
      <c r="K45" s="25"/>
      <c r="L45" s="25"/>
      <c r="M45" s="25">
        <v>117410</v>
      </c>
      <c r="N45" s="25"/>
      <c r="O45" s="27">
        <f t="shared" si="0"/>
        <v>156810</v>
      </c>
    </row>
    <row r="46" spans="1:15" x14ac:dyDescent="0.25">
      <c r="A46" s="6">
        <v>38</v>
      </c>
      <c r="B46" s="10" t="s">
        <v>40</v>
      </c>
      <c r="C46" s="8" t="s">
        <v>41</v>
      </c>
      <c r="D46" s="13" t="s">
        <v>9</v>
      </c>
      <c r="E46" s="11"/>
      <c r="F46" s="26"/>
      <c r="G46" s="25"/>
      <c r="H46" s="25"/>
      <c r="I46" s="25"/>
      <c r="J46" s="25"/>
      <c r="K46" s="25"/>
      <c r="L46" s="25"/>
      <c r="M46" s="25">
        <v>34362.44</v>
      </c>
      <c r="N46" s="25">
        <v>26030.82</v>
      </c>
      <c r="O46" s="27">
        <f t="shared" si="0"/>
        <v>60393.26</v>
      </c>
    </row>
    <row r="47" spans="1:15" x14ac:dyDescent="0.25">
      <c r="A47" s="6">
        <v>39</v>
      </c>
      <c r="B47" s="10" t="s">
        <v>42</v>
      </c>
      <c r="C47" s="8" t="s">
        <v>94</v>
      </c>
      <c r="D47" s="13" t="s">
        <v>9</v>
      </c>
      <c r="E47" s="11"/>
      <c r="F47" s="26"/>
      <c r="G47" s="25"/>
      <c r="H47" s="25"/>
      <c r="I47" s="25"/>
      <c r="J47" s="25"/>
      <c r="K47" s="25"/>
      <c r="L47" s="25"/>
      <c r="M47" s="25">
        <v>54103</v>
      </c>
      <c r="N47" s="25">
        <v>159300</v>
      </c>
      <c r="O47" s="27">
        <f t="shared" si="0"/>
        <v>213403</v>
      </c>
    </row>
    <row r="48" spans="1:15" s="1" customFormat="1" x14ac:dyDescent="0.25">
      <c r="A48" s="6">
        <v>40</v>
      </c>
      <c r="B48" s="10" t="s">
        <v>99</v>
      </c>
      <c r="C48" s="8" t="s">
        <v>93</v>
      </c>
      <c r="D48" s="13" t="s">
        <v>9</v>
      </c>
      <c r="E48" s="11"/>
      <c r="F48" s="26"/>
      <c r="G48" s="25"/>
      <c r="H48" s="25"/>
      <c r="I48" s="25"/>
      <c r="J48" s="25"/>
      <c r="K48" s="25"/>
      <c r="L48" s="25"/>
      <c r="M48" s="25"/>
      <c r="N48" s="25">
        <v>165949.85</v>
      </c>
      <c r="O48" s="27">
        <f t="shared" si="0"/>
        <v>165949.85</v>
      </c>
    </row>
    <row r="49" spans="1:15" x14ac:dyDescent="0.25">
      <c r="A49" s="30">
        <v>41</v>
      </c>
      <c r="B49" s="8" t="s">
        <v>43</v>
      </c>
      <c r="C49" s="12" t="s">
        <v>25</v>
      </c>
      <c r="D49" s="13" t="s">
        <v>9</v>
      </c>
      <c r="E49" s="14">
        <v>167253</v>
      </c>
      <c r="F49" s="26"/>
      <c r="G49" s="26"/>
      <c r="H49" s="26"/>
      <c r="I49" s="26"/>
      <c r="J49" s="26"/>
      <c r="K49" s="26"/>
      <c r="L49" s="26"/>
      <c r="M49" s="26"/>
      <c r="N49" s="26"/>
      <c r="O49" s="27">
        <f t="shared" si="0"/>
        <v>167253</v>
      </c>
    </row>
    <row r="50" spans="1:15" x14ac:dyDescent="0.25">
      <c r="A50" s="30">
        <v>42</v>
      </c>
      <c r="B50" s="8" t="s">
        <v>72</v>
      </c>
      <c r="C50" s="12" t="s">
        <v>65</v>
      </c>
      <c r="D50" s="13" t="s">
        <v>9</v>
      </c>
      <c r="E50" s="14"/>
      <c r="F50" s="26"/>
      <c r="G50" s="26"/>
      <c r="H50" s="25"/>
      <c r="I50" s="25"/>
      <c r="J50" s="25"/>
      <c r="K50" s="25"/>
      <c r="L50" s="25"/>
      <c r="M50" s="25">
        <v>73511.75</v>
      </c>
      <c r="N50" s="25">
        <v>152003.15</v>
      </c>
      <c r="O50" s="27">
        <f t="shared" si="0"/>
        <v>225514.9</v>
      </c>
    </row>
    <row r="51" spans="1:15" x14ac:dyDescent="0.25">
      <c r="A51" s="6">
        <v>43</v>
      </c>
      <c r="B51" s="8" t="s">
        <v>44</v>
      </c>
      <c r="C51" s="8" t="s">
        <v>45</v>
      </c>
      <c r="D51" s="13" t="s">
        <v>9</v>
      </c>
      <c r="E51" s="11"/>
      <c r="F51" s="26"/>
      <c r="G51" s="25"/>
      <c r="H51" s="25"/>
      <c r="I51" s="25"/>
      <c r="J51" s="25"/>
      <c r="K51" s="25"/>
      <c r="L51" s="25">
        <v>29205</v>
      </c>
      <c r="M51" s="25"/>
      <c r="N51" s="25">
        <v>29205</v>
      </c>
      <c r="O51" s="27">
        <f t="shared" si="0"/>
        <v>58410</v>
      </c>
    </row>
    <row r="52" spans="1:15" x14ac:dyDescent="0.25">
      <c r="A52" s="6">
        <v>44</v>
      </c>
      <c r="B52" s="8" t="s">
        <v>73</v>
      </c>
      <c r="C52" s="8" t="s">
        <v>74</v>
      </c>
      <c r="D52" s="12" t="s">
        <v>9</v>
      </c>
      <c r="E52" s="11"/>
      <c r="F52" s="26"/>
      <c r="G52" s="25"/>
      <c r="H52" s="25"/>
      <c r="I52" s="25"/>
      <c r="J52" s="25"/>
      <c r="K52" s="25">
        <v>66382.080000000002</v>
      </c>
      <c r="L52" s="25"/>
      <c r="M52" s="25"/>
      <c r="N52" s="25"/>
      <c r="O52" s="27">
        <f t="shared" si="0"/>
        <v>66382.080000000002</v>
      </c>
    </row>
    <row r="53" spans="1:15" ht="15.75" x14ac:dyDescent="0.25">
      <c r="A53" s="47" t="s">
        <v>46</v>
      </c>
      <c r="B53" s="48"/>
      <c r="C53" s="48"/>
      <c r="D53" s="49"/>
      <c r="E53" s="17">
        <f t="shared" ref="E53:O53" si="1">SUM(E9:E52)</f>
        <v>447879.94</v>
      </c>
      <c r="F53" s="17">
        <f t="shared" si="1"/>
        <v>29200</v>
      </c>
      <c r="G53" s="17">
        <f t="shared" si="1"/>
        <v>6723.26</v>
      </c>
      <c r="H53" s="17">
        <f t="shared" si="1"/>
        <v>0</v>
      </c>
      <c r="I53" s="17">
        <f t="shared" si="1"/>
        <v>109448</v>
      </c>
      <c r="J53" s="17">
        <f t="shared" si="1"/>
        <v>136995</v>
      </c>
      <c r="K53" s="17">
        <f t="shared" si="1"/>
        <v>360332.49000000005</v>
      </c>
      <c r="L53" s="17">
        <f t="shared" si="1"/>
        <v>466279.92</v>
      </c>
      <c r="M53" s="17">
        <f t="shared" si="1"/>
        <v>1352593.1099999999</v>
      </c>
      <c r="N53" s="17">
        <f t="shared" si="1"/>
        <v>1490342.8599999999</v>
      </c>
      <c r="O53" s="28">
        <f t="shared" si="1"/>
        <v>4399794.58</v>
      </c>
    </row>
    <row r="54" spans="1:15" ht="15.75" x14ac:dyDescent="0.25">
      <c r="A54" s="19"/>
      <c r="B54" s="19"/>
      <c r="C54" s="19"/>
      <c r="D54" s="19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1"/>
    </row>
    <row r="55" spans="1:15" ht="15.75" x14ac:dyDescent="0.25">
      <c r="A55" s="19"/>
      <c r="B55" s="19"/>
      <c r="C55" s="19"/>
      <c r="D55" s="19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1"/>
    </row>
    <row r="56" spans="1:15" x14ac:dyDescent="0.25">
      <c r="A56" s="2"/>
      <c r="B56" s="18" t="s">
        <v>58</v>
      </c>
      <c r="C56" s="46"/>
      <c r="D56" s="46"/>
      <c r="E56" s="42" t="s">
        <v>56</v>
      </c>
      <c r="F56" s="42"/>
      <c r="G56" s="39"/>
      <c r="H56" s="34" t="s">
        <v>91</v>
      </c>
      <c r="I56" s="34"/>
      <c r="J56" s="34"/>
      <c r="K56" s="34"/>
      <c r="L56" s="34"/>
      <c r="M56" s="34"/>
      <c r="N56" s="34"/>
      <c r="O56" s="39"/>
    </row>
    <row r="57" spans="1:15" ht="44.25" customHeight="1" x14ac:dyDescent="0.25">
      <c r="A57" s="2"/>
      <c r="B57" s="41" t="s">
        <v>77</v>
      </c>
      <c r="C57" s="45"/>
      <c r="D57" s="45"/>
      <c r="E57" s="44" t="s">
        <v>57</v>
      </c>
      <c r="F57" s="44"/>
      <c r="G57" s="44"/>
      <c r="H57" s="1" t="s">
        <v>76</v>
      </c>
      <c r="I57" s="1"/>
      <c r="J57" s="1"/>
      <c r="K57" s="1"/>
      <c r="L57" s="1"/>
      <c r="M57" s="1"/>
      <c r="O57" s="40"/>
    </row>
    <row r="58" spans="1: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O58" s="1"/>
    </row>
    <row r="59" spans="1: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O59" s="1"/>
    </row>
  </sheetData>
  <mergeCells count="6">
    <mergeCell ref="A7:E7"/>
    <mergeCell ref="A53:D53"/>
    <mergeCell ref="C56:D56"/>
    <mergeCell ref="E56:F56"/>
    <mergeCell ref="C57:D57"/>
    <mergeCell ref="E57:G57"/>
  </mergeCells>
  <pageMargins left="0.7" right="0.7" top="0.75" bottom="0.75" header="0.3" footer="0.3"/>
  <pageSetup paperSize="5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 31-07-2024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OFICIAL OAI</cp:lastModifiedBy>
  <cp:lastPrinted>2024-08-02T14:27:07Z</cp:lastPrinted>
  <dcterms:created xsi:type="dcterms:W3CDTF">2023-07-03T12:19:47Z</dcterms:created>
  <dcterms:modified xsi:type="dcterms:W3CDTF">2024-08-07T13:56:41Z</dcterms:modified>
</cp:coreProperties>
</file>