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ON\Documents\"/>
    </mc:Choice>
  </mc:AlternateContent>
  <bookViews>
    <workbookView xWindow="0" yWindow="0" windowWidth="21600" windowHeight="9735"/>
  </bookViews>
  <sheets>
    <sheet name="3" sheetId="13" r:id="rId1"/>
    <sheet name="Hoja2" sheetId="15" r:id="rId2"/>
    <sheet name="Hoja1" sheetId="14" r:id="rId3"/>
  </sheets>
  <definedNames>
    <definedName name="_xlnm._FilterDatabase" localSheetId="0" hidden="1">'3'!$A$9:$H$158</definedName>
  </definedNames>
  <calcPr calcId="152511"/>
</workbook>
</file>

<file path=xl/calcChain.xml><?xml version="1.0" encoding="utf-8"?>
<calcChain xmlns="http://schemas.openxmlformats.org/spreadsheetml/2006/main">
  <c r="G11" i="13" l="1"/>
  <c r="G12" i="13" l="1"/>
  <c r="G13" i="13"/>
  <c r="G14" i="13"/>
  <c r="G15" i="13"/>
  <c r="G16" i="13"/>
  <c r="G17" i="13"/>
  <c r="G18" i="13"/>
  <c r="G19" i="13"/>
  <c r="G20" i="13"/>
  <c r="G21" i="13"/>
  <c r="G22" i="13"/>
  <c r="G23" i="13"/>
  <c r="G24" i="13"/>
  <c r="G25" i="13"/>
  <c r="G26" i="13"/>
  <c r="G27" i="13"/>
  <c r="G28" i="13"/>
  <c r="G29" i="13"/>
  <c r="G30" i="13"/>
  <c r="G31" i="13"/>
  <c r="G32" i="13"/>
  <c r="G33" i="13"/>
  <c r="G34" i="13"/>
  <c r="G35" i="13"/>
  <c r="G36" i="13"/>
  <c r="G37" i="13"/>
  <c r="G38" i="13"/>
  <c r="G39" i="13"/>
  <c r="G40" i="13"/>
  <c r="G41" i="13"/>
  <c r="G42" i="13"/>
  <c r="G43" i="13"/>
  <c r="G44" i="13"/>
  <c r="G45" i="13"/>
  <c r="G46" i="13"/>
  <c r="G47" i="13"/>
  <c r="G48" i="13"/>
  <c r="G49" i="13"/>
  <c r="G50" i="13"/>
  <c r="G51" i="13"/>
  <c r="G52" i="13"/>
  <c r="G53" i="13"/>
  <c r="G54" i="13"/>
  <c r="G55" i="13"/>
  <c r="G56" i="13"/>
  <c r="G57" i="13"/>
  <c r="G58" i="13"/>
  <c r="G59" i="13"/>
  <c r="G60" i="13"/>
  <c r="G61" i="13"/>
  <c r="G62" i="13"/>
  <c r="G63" i="13"/>
  <c r="G64" i="13"/>
  <c r="G65" i="13"/>
  <c r="G66" i="13"/>
  <c r="G67" i="13"/>
  <c r="G68" i="13"/>
  <c r="G69" i="13"/>
  <c r="G70" i="13"/>
  <c r="G71" i="13"/>
  <c r="G72" i="13"/>
  <c r="G73" i="13"/>
  <c r="G74" i="13"/>
  <c r="G75" i="13"/>
  <c r="G76" i="13"/>
  <c r="G77" i="13"/>
  <c r="G78" i="13"/>
  <c r="G79" i="13"/>
  <c r="G80" i="13"/>
  <c r="G81" i="13"/>
  <c r="G82" i="13"/>
  <c r="G83" i="13"/>
  <c r="G84" i="13"/>
  <c r="G85" i="13"/>
  <c r="G86" i="13"/>
  <c r="G87" i="13"/>
  <c r="G88" i="13"/>
  <c r="G89" i="13"/>
  <c r="G90" i="13"/>
  <c r="G91" i="13"/>
  <c r="G92" i="13"/>
  <c r="G93" i="13"/>
  <c r="G94" i="13"/>
  <c r="G95" i="13"/>
  <c r="G96" i="13"/>
  <c r="G97" i="13"/>
  <c r="G98" i="13"/>
  <c r="G99" i="13"/>
  <c r="G100" i="13"/>
  <c r="G101" i="13"/>
  <c r="G102" i="13"/>
  <c r="G103" i="13"/>
  <c r="G104" i="13"/>
  <c r="G105" i="13"/>
  <c r="G106" i="13"/>
  <c r="G107" i="13"/>
  <c r="G108" i="13"/>
  <c r="G109" i="13"/>
  <c r="G110" i="13"/>
  <c r="G111" i="13"/>
  <c r="G112" i="13"/>
  <c r="G113" i="13"/>
  <c r="G114" i="13"/>
  <c r="G115" i="13"/>
  <c r="G116" i="13"/>
  <c r="G117" i="13"/>
  <c r="G118" i="13"/>
  <c r="G119" i="13"/>
  <c r="G120" i="13"/>
  <c r="G121" i="13"/>
  <c r="G122" i="13"/>
  <c r="G123" i="13"/>
  <c r="G124" i="13"/>
  <c r="G125" i="13"/>
  <c r="G126" i="13"/>
  <c r="G127" i="13"/>
  <c r="G128" i="13"/>
  <c r="G129" i="13"/>
  <c r="G130" i="13"/>
  <c r="G131" i="13"/>
  <c r="G132" i="13"/>
  <c r="G133" i="13"/>
  <c r="G134" i="13"/>
  <c r="G135" i="13"/>
  <c r="G136" i="13"/>
  <c r="G137" i="13"/>
  <c r="G138" i="13"/>
  <c r="G139" i="13"/>
  <c r="G140" i="13"/>
  <c r="G141" i="13"/>
  <c r="G142" i="13"/>
  <c r="G143" i="13"/>
  <c r="G144" i="13"/>
  <c r="G145" i="13"/>
  <c r="G146" i="13"/>
  <c r="G147" i="13"/>
  <c r="G148" i="13"/>
  <c r="G149" i="13"/>
  <c r="G150" i="13"/>
  <c r="G151" i="13"/>
  <c r="G152" i="13"/>
  <c r="G153" i="13"/>
  <c r="G154" i="13"/>
  <c r="G155" i="13"/>
  <c r="G156" i="13"/>
  <c r="G157" i="13"/>
  <c r="G158" i="13"/>
  <c r="G159" i="13"/>
  <c r="G160" i="13"/>
  <c r="G161" i="13"/>
  <c r="G162" i="13"/>
  <c r="G163" i="13"/>
  <c r="G164" i="13"/>
  <c r="G165" i="13"/>
  <c r="G166" i="13"/>
  <c r="G167" i="13"/>
  <c r="G168" i="13"/>
  <c r="G169" i="13"/>
  <c r="G170" i="13"/>
  <c r="G171" i="13"/>
  <c r="G172" i="13"/>
  <c r="G173" i="13"/>
  <c r="G174" i="13" l="1"/>
  <c r="E37" i="13" l="1"/>
  <c r="E172" i="13" l="1"/>
  <c r="E171" i="13"/>
  <c r="E173" i="13"/>
  <c r="E168" i="13"/>
  <c r="E170" i="13" l="1"/>
  <c r="E11" i="13"/>
  <c r="E44" i="13" l="1"/>
  <c r="E14" i="13" l="1"/>
  <c r="E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E30" i="13"/>
  <c r="E31" i="13"/>
  <c r="E32" i="13"/>
  <c r="E33" i="13"/>
  <c r="E34" i="13"/>
  <c r="E35" i="13"/>
  <c r="E36" i="13"/>
  <c r="E38" i="13"/>
  <c r="E39" i="13"/>
  <c r="E40" i="13"/>
  <c r="E41" i="13"/>
  <c r="E42" i="13"/>
  <c r="E43" i="13"/>
  <c r="E45" i="13"/>
  <c r="E46" i="13"/>
  <c r="E47" i="13"/>
  <c r="E48" i="13"/>
  <c r="E49" i="13"/>
  <c r="E50" i="13"/>
  <c r="E51" i="13"/>
  <c r="E52" i="13"/>
  <c r="E53" i="13"/>
  <c r="E54" i="13"/>
  <c r="E55" i="13"/>
  <c r="E56" i="13"/>
  <c r="E57" i="13"/>
  <c r="E58" i="13"/>
  <c r="E59" i="13"/>
  <c r="E60" i="13"/>
  <c r="E61" i="13"/>
  <c r="E62" i="13"/>
  <c r="E63" i="13"/>
  <c r="E64" i="13"/>
  <c r="E65" i="13"/>
  <c r="E66" i="13"/>
  <c r="E67" i="13"/>
  <c r="E68" i="13"/>
  <c r="E69" i="13"/>
  <c r="E70" i="13"/>
  <c r="E71" i="13"/>
  <c r="E72" i="13"/>
  <c r="E73" i="13"/>
  <c r="E74" i="13"/>
  <c r="E75" i="13"/>
  <c r="E76" i="13"/>
  <c r="E77" i="13"/>
  <c r="E78" i="13"/>
  <c r="E79" i="13"/>
  <c r="E80" i="13"/>
  <c r="E81" i="13"/>
  <c r="E82" i="13"/>
  <c r="E83" i="13"/>
  <c r="E84" i="13"/>
  <c r="E85" i="13"/>
  <c r="E86" i="13"/>
  <c r="E87" i="13"/>
  <c r="E88" i="13"/>
  <c r="E89" i="13"/>
  <c r="E90" i="13"/>
  <c r="E91" i="13"/>
  <c r="E92" i="13"/>
  <c r="E93" i="13"/>
  <c r="E94" i="13"/>
  <c r="E95" i="13"/>
  <c r="E96" i="13"/>
  <c r="E97" i="13"/>
  <c r="E98" i="13"/>
  <c r="E99" i="13"/>
  <c r="E100" i="13"/>
  <c r="E101" i="13"/>
  <c r="E102" i="13"/>
  <c r="E103" i="13"/>
  <c r="E104" i="13"/>
  <c r="E105" i="13"/>
  <c r="E106" i="13"/>
  <c r="E107" i="13"/>
  <c r="E108" i="13"/>
  <c r="E109" i="13"/>
  <c r="E110" i="13"/>
  <c r="E111" i="13"/>
  <c r="E112" i="13"/>
  <c r="E113" i="13"/>
  <c r="E114" i="13"/>
  <c r="E115" i="13"/>
  <c r="E116" i="13"/>
  <c r="E117" i="13"/>
  <c r="E118" i="13"/>
  <c r="E119" i="13"/>
  <c r="E120" i="13"/>
  <c r="E121" i="13"/>
  <c r="E122" i="13"/>
  <c r="E123" i="13"/>
  <c r="E124" i="13"/>
  <c r="E125" i="13"/>
  <c r="E126" i="13"/>
  <c r="E127" i="13"/>
  <c r="E128" i="13"/>
  <c r="E129" i="13"/>
  <c r="E130" i="13"/>
  <c r="E131" i="13"/>
  <c r="E132" i="13"/>
  <c r="E133" i="13"/>
  <c r="E134" i="13"/>
  <c r="E135" i="13"/>
  <c r="E136" i="13"/>
  <c r="E137" i="13"/>
  <c r="E138" i="13"/>
  <c r="E139" i="13"/>
  <c r="E140" i="13"/>
  <c r="E141" i="13"/>
  <c r="E142" i="13"/>
  <c r="E143" i="13"/>
  <c r="E144" i="13"/>
  <c r="E145" i="13"/>
  <c r="E146" i="13"/>
  <c r="E147" i="13"/>
  <c r="E148" i="13"/>
  <c r="E149" i="13"/>
  <c r="E150" i="13"/>
  <c r="E151" i="13"/>
  <c r="E152" i="13"/>
  <c r="E153" i="13"/>
  <c r="E154" i="13"/>
  <c r="E155" i="13"/>
  <c r="E156" i="13"/>
  <c r="E157" i="13"/>
  <c r="E158" i="13"/>
  <c r="E159" i="13"/>
  <c r="E160" i="13"/>
  <c r="E161" i="13"/>
  <c r="E162" i="13"/>
  <c r="E163" i="13"/>
  <c r="E164" i="13"/>
  <c r="E165" i="13"/>
  <c r="E166" i="13"/>
  <c r="E167" i="13"/>
  <c r="E169" i="13"/>
  <c r="E12" i="13"/>
  <c r="E13" i="13"/>
</calcChain>
</file>

<file path=xl/sharedStrings.xml><?xml version="1.0" encoding="utf-8"?>
<sst xmlns="http://schemas.openxmlformats.org/spreadsheetml/2006/main" count="183" uniqueCount="183">
  <si>
    <t>ARTICULO</t>
  </si>
  <si>
    <t>EXISTENCIA ANTERIOR</t>
  </si>
  <si>
    <t>ENTRADA</t>
  </si>
  <si>
    <t>TOTAL CONSUMIDOS (3+4)-5</t>
  </si>
  <si>
    <t>VALOR UNITARIO</t>
  </si>
  <si>
    <t>Informe Mensual de Almacén General, Despensa y Medicina</t>
  </si>
  <si>
    <t>ALMACEN</t>
  </si>
  <si>
    <t>REGION</t>
  </si>
  <si>
    <t>AREA DE SALUD</t>
  </si>
  <si>
    <t>MES</t>
  </si>
  <si>
    <t>VALOR TOTAL (6X7)</t>
  </si>
  <si>
    <t>HILO NYLON 4-0</t>
  </si>
  <si>
    <t>HILO NYLON 2-0</t>
  </si>
  <si>
    <t>"VIII"</t>
  </si>
  <si>
    <t>CITICOLINA 1 GM AMP</t>
  </si>
  <si>
    <t>COMPLEJO B. Amp.</t>
  </si>
  <si>
    <t>DEXAMETAZONA AMP</t>
  </si>
  <si>
    <t>DEXTROSA AL 50% Amp.</t>
  </si>
  <si>
    <t>DICLOFENAC AMP</t>
  </si>
  <si>
    <t>P. BENZATINICA 1.2 VIAL</t>
  </si>
  <si>
    <t>HILO CROMICO 4-0</t>
  </si>
  <si>
    <t>SONDA FOLEY - 14</t>
  </si>
  <si>
    <t>SONDA FOLEY - 16</t>
  </si>
  <si>
    <t>FOSFOMICINA AMP. 1 GM</t>
  </si>
  <si>
    <t>.</t>
  </si>
  <si>
    <t>AGUA DESTILADA 10CC.</t>
  </si>
  <si>
    <t>AGUA DESTILADA DE 5CC</t>
  </si>
  <si>
    <t>CEFEPIME  1G AMP</t>
  </si>
  <si>
    <t>ORINAR PLASTICO P/ MUJER (PATO)</t>
  </si>
  <si>
    <t>LORATADINA10MG BLIS</t>
  </si>
  <si>
    <t>METFORMINA 850 mg TAB</t>
  </si>
  <si>
    <t>SOL DEXTROSA 5% 1000ml</t>
  </si>
  <si>
    <t>SOL. SALINO AL 9% DE 1000 ML</t>
  </si>
  <si>
    <t>COLECTOR DE ORINA PED.</t>
  </si>
  <si>
    <t>HILO NYLON 3 -0</t>
  </si>
  <si>
    <t>HILO CROMICO # 1</t>
  </si>
  <si>
    <t>IPRATROPIO P/ NEBULIZAR</t>
  </si>
  <si>
    <t>JERINGA DE 3 cc</t>
  </si>
  <si>
    <t>JERINGA DE 5 cc.</t>
  </si>
  <si>
    <t>LUBRICANTE EN GEI TUBO (JALEA)</t>
  </si>
  <si>
    <t>MASCARILLA QUIRURGICA(DES)</t>
  </si>
  <si>
    <t>TERMOMETROS RETAL</t>
  </si>
  <si>
    <t>YODOPOVIDONA SOLUCION  GALON</t>
  </si>
  <si>
    <t>VENDAJE ELASTICO 6X5</t>
  </si>
  <si>
    <t>VENDA ELASTICA 4X5</t>
  </si>
  <si>
    <t>ENALAPRIL. 10 MG.TAB.</t>
  </si>
  <si>
    <t>OMEPRAZOL. 20 MG.CAPS</t>
  </si>
  <si>
    <t>CINTA DE AUTO CLAVE ROLLO</t>
  </si>
  <si>
    <t>PAÑAL DEXECHABLE XL , L Y M. A.D.</t>
  </si>
  <si>
    <t>FRASCO COPROLOGICO PARA ORINA TAPA ROJAS</t>
  </si>
  <si>
    <t xml:space="preserve">ACIDO ACORVICO VIT.C. TABLTAS </t>
  </si>
  <si>
    <t>GORRO CIRUGIA P/MUJER</t>
  </si>
  <si>
    <t>PERITA NASAL</t>
  </si>
  <si>
    <t>ZAPATO P/CIRUJANO</t>
  </si>
  <si>
    <t>DIGOXINA 0.25 BLIS.</t>
  </si>
  <si>
    <t xml:space="preserve">BAJANTE DE SANGRE </t>
  </si>
  <si>
    <t>PAÑALES DESECHABLES P/NIÑOS PREMATUROS</t>
  </si>
  <si>
    <t>SYSMEX STROMATOLAYZER -WH(KX21/XP-300)FCO/500</t>
  </si>
  <si>
    <t>PORTA OBJETO PLACA</t>
  </si>
  <si>
    <t>LAPIZ PARA ELETROCAUTERIO</t>
  </si>
  <si>
    <t>ESPECULO VAGINAL MEDIANO</t>
  </si>
  <si>
    <t>GORROS DE CIRUJANO Hombre</t>
  </si>
  <si>
    <t>AGUA DESTILIDA GALON</t>
  </si>
  <si>
    <t>GENTAMICINA AMP DE 80 MG</t>
  </si>
  <si>
    <t>EXISTENCIA FINAL</t>
  </si>
  <si>
    <t>GENTAMICINA 160 MG.AMP.</t>
  </si>
  <si>
    <t>HILO POLIDIOXANONA- O- AGUJA ROMA,</t>
  </si>
  <si>
    <t xml:space="preserve">FORMOL GALON </t>
  </si>
  <si>
    <t>CABESTRILLO MEDIANO.</t>
  </si>
  <si>
    <t>PAPEL DE SONOGRAFIA 110X10</t>
  </si>
  <si>
    <t>ACETAMINOFEN120 ML JARABE.</t>
  </si>
  <si>
    <t>ACETAMINOFEN100 MG . SUP.</t>
  </si>
  <si>
    <t>ALBENDAZOL  400 MG TAB.</t>
  </si>
  <si>
    <t>ALBENDAZOL 400 ML SUSP.</t>
  </si>
  <si>
    <t>AMIKACINA500 MG AMP.</t>
  </si>
  <si>
    <t>AMINOFILINA10 ML AMP.</t>
  </si>
  <si>
    <t>BUPIVACAINA 0.5% PESADA  Vial</t>
  </si>
  <si>
    <t>DIFENHIDRAMINA 10 MG AMP</t>
  </si>
  <si>
    <t>DIMENHIDRATO 50 MG AMP.</t>
  </si>
  <si>
    <t>DIPIRONA 2 ML. AMP</t>
  </si>
  <si>
    <t>ERGONOVINA 0.2MG AMP.</t>
  </si>
  <si>
    <t>AMBROZOL 15MG/2ML AMP.</t>
  </si>
  <si>
    <t>FLUIMUCIL AMP, O ,acetilcisteina.</t>
  </si>
  <si>
    <t>FUROSEMIDA 20 MG AMP.</t>
  </si>
  <si>
    <t>GLUCONATO DE CALCIO 10% AMP.</t>
  </si>
  <si>
    <t>HIDROCORTIZONA 100 MG VIAL</t>
  </si>
  <si>
    <t>INSULINA 70.30 FRASCO</t>
  </si>
  <si>
    <t>INSULINA NPH FRASCO</t>
  </si>
  <si>
    <t>INSULINA RAPIDA FRASCO</t>
  </si>
  <si>
    <t>KETOROLACO 60 GM. AMP.</t>
  </si>
  <si>
    <t>LEVOFLOSAXINA 500 MG INFU.</t>
  </si>
  <si>
    <t>LIDOCAINA FRASCO S/E 2% FRASCO</t>
  </si>
  <si>
    <t>METRONIDAZOL 100 ML INFUSION FRASCO</t>
  </si>
  <si>
    <t xml:space="preserve">N-BUTIL 20 MG AMP </t>
  </si>
  <si>
    <t>OMEPRAZOL. 40 MG IV. FRASCO</t>
  </si>
  <si>
    <t>PROPOFOL 10 ML AMP.</t>
  </si>
  <si>
    <t>SIMVASTATINA 40 MG BLIS</t>
  </si>
  <si>
    <t>SOL. LACTATO EN RINGER 1000 ML FRASCO</t>
  </si>
  <si>
    <t>SOL. MIXTO AL  9% DE 1000 ML FRASCO</t>
  </si>
  <si>
    <t>SOL. MIXTO AL 33% DE 1000 ML FRASCO</t>
  </si>
  <si>
    <t>SOL. SALINO AL 9% DE 100 ML FRASCO</t>
  </si>
  <si>
    <t xml:space="preserve">VITAMINA C. AMP </t>
  </si>
  <si>
    <t>VITAMINA K AMP ,</t>
  </si>
  <si>
    <t>ALCOHOL  70% ISOPROPILICO Galón ,</t>
  </si>
  <si>
    <t>BAJANTE DE SUERO ,</t>
  </si>
  <si>
    <t>BISTURI # 22 Y 23 ,</t>
  </si>
  <si>
    <t>CANULA DE OXIGENO A/D ,</t>
  </si>
  <si>
    <t>CANULA DE OXIGENO P/D ,</t>
  </si>
  <si>
    <t>CATETER - 20 ,</t>
  </si>
  <si>
    <t>CATETER - 22 ,</t>
  </si>
  <si>
    <t>CATETER - 24 ,</t>
  </si>
  <si>
    <t>COLECTOR DE ORINA ADULTO ,</t>
  </si>
  <si>
    <t>GAZA TIPO  ALMOHADA.</t>
  </si>
  <si>
    <t>GUANTE SUELTO S -M -L ,</t>
  </si>
  <si>
    <t>HILO CROMICO 2-0,</t>
  </si>
  <si>
    <t>MARIPOSITA  #23Y21</t>
  </si>
  <si>
    <t>MASCARILLA DE NEBULIZAR (ped)</t>
  </si>
  <si>
    <t>PAPEL PARA CAMILLA 20X50 ROLLO</t>
  </si>
  <si>
    <t>VENDA DE YESO 5X4 ROLLO</t>
  </si>
  <si>
    <t>ALGODÓN PLANCHADO 6X5 ROLLO</t>
  </si>
  <si>
    <t>MICRO GOTERO 100 ML</t>
  </si>
  <si>
    <t>ALGODÓN PLANCHADO 4X4.</t>
  </si>
  <si>
    <t>JERINGA DE 1cc.</t>
  </si>
  <si>
    <t>EnoxoPARINA SODICA 20 UL/ML.</t>
  </si>
  <si>
    <t>CANULA DE YAMKAU UNIDAD</t>
  </si>
  <si>
    <t>METRONIDAZOL 500 MG TAB.</t>
  </si>
  <si>
    <t>AGUA OXIGENADA GALON.</t>
  </si>
  <si>
    <t>HILO DE POLIGLATINA VICRYL  4-0-</t>
  </si>
  <si>
    <t>BATA DE EXAMEN NO ESTERIL  UNIDAD.</t>
  </si>
  <si>
    <t>AGUJA DE RAQUI-H.23 y 25</t>
  </si>
  <si>
    <t>DIGOXINA 0.25 AMP.</t>
  </si>
  <si>
    <t>MANITOL 20% FRASCO VIAL250 ML IV</t>
  </si>
  <si>
    <t>LATULOSA 66.7G/100ML JARABE240 ML</t>
  </si>
  <si>
    <t>ALBUMINA HUMANA20%FRASCO 50 ML.</t>
  </si>
  <si>
    <t>TRAMADOL 100 ML AMP</t>
  </si>
  <si>
    <t>CARBAMAZIPINA  200 MG.</t>
  </si>
  <si>
    <t>HEPARINA SODICA 25000,UI AMP.</t>
  </si>
  <si>
    <t>CANULA DE MAYO 100MM-90-80-70-Y 50-</t>
  </si>
  <si>
    <t>DIAZEPAN AMP. 2ML..</t>
  </si>
  <si>
    <t>GUANTES QUIRURJICO # 8 Y 8 1/2</t>
  </si>
  <si>
    <t>TUBO ENDOTRAQUIAR # 3-0-4-0 -4,5-5-0-5,5-6-0 Y 6-5-7-0-7,5</t>
  </si>
  <si>
    <t>TIP AMARILLO UNIVERSAL 1-200 UL P/1000</t>
  </si>
  <si>
    <t>HCV RAPIDBIO-CARD 40 T</t>
  </si>
  <si>
    <t>SYSMEX CELLPACK (PK-30L) 20 L</t>
  </si>
  <si>
    <t>TIRA DE ORINA INSIGHT-ACON 10 P 100 T</t>
  </si>
  <si>
    <t>PCR (PROTEINA C REACTIVA)150 P</t>
  </si>
  <si>
    <t>GLUCOSA(GLICEMIA) manual</t>
  </si>
  <si>
    <t>PROTEINA TOTALES.</t>
  </si>
  <si>
    <t>COLESTEROL HDL'BS 4X50 MLDK.</t>
  </si>
  <si>
    <t>SOBRE R,X.14X14.</t>
  </si>
  <si>
    <t>SERTAL SIMPLE AMP.</t>
  </si>
  <si>
    <t>PAPEL DE EKG 110 .Y ELETROCARDIOGRAMA</t>
  </si>
  <si>
    <t>CONTROL SYSMEX EIGHTCHECK 12X2ML OF GALON</t>
  </si>
  <si>
    <t xml:space="preserve">PLACA PARA ELETROCAUTERIO GREENPAD C/26 GBS1031 </t>
  </si>
  <si>
    <t>TROPONINA I LIFESIGN *P/5*</t>
  </si>
  <si>
    <t>VENDA DE GASA 6X10</t>
  </si>
  <si>
    <t>BILIRRUBINA TYD200PBS.</t>
  </si>
  <si>
    <t>citicolina 500 mg.TABL.</t>
  </si>
  <si>
    <t>VANCOMICINA 1 GRM</t>
  </si>
  <si>
    <t>TIRILLA P/GLUCOMETRO ON-CALLPLUS ACON</t>
  </si>
  <si>
    <t>ESTABLECIMIENTO</t>
  </si>
  <si>
    <t>ENC. ALMACEN</t>
  </si>
  <si>
    <t>ADMINISTRACION</t>
  </si>
  <si>
    <t xml:space="preserve">PARACETAMOL 500MG TAB                      </t>
  </si>
  <si>
    <t>AMPICILINA 1 GRAMO AMP.                    02/2021</t>
  </si>
  <si>
    <t xml:space="preserve">GUANTES QUIRURGICOS 7  / 71/2 , </t>
  </si>
  <si>
    <t>VENDA DE YESO 6X5 ROLLO</t>
  </si>
  <si>
    <t>HILO CROMICO -O-</t>
  </si>
  <si>
    <t>HILO VICRIL -O</t>
  </si>
  <si>
    <t xml:space="preserve">HILO VICRI L 1 CON  POLIGLATINA </t>
  </si>
  <si>
    <t>ALCOHOL ACIDO AL 70 % LITRO</t>
  </si>
  <si>
    <t>BATAS ESTERIL P/CIRUGIA UNIDAD</t>
  </si>
  <si>
    <t>HBSAG RAPID BIO-CARD 40 T</t>
  </si>
  <si>
    <t>PSA.RAPIDO 25T LQUICK</t>
  </si>
  <si>
    <t>FRASCO  2 OZ 60ML P/MUESTRA NATURAL TAPA BLANCA</t>
  </si>
  <si>
    <t>RESUCITADOR DE ADULTO  Y PEDIATRICO AMBUT</t>
  </si>
  <si>
    <t>A25-BA BS CALIBRADORBOVINO 5X5 BS</t>
  </si>
  <si>
    <t>ORINAL PARA HOMBRE</t>
  </si>
  <si>
    <t>GEL P/ SONOGRAFIA GALON</t>
  </si>
  <si>
    <t>LLAVE DE TRES VIA</t>
  </si>
  <si>
    <t>TOTAL</t>
  </si>
  <si>
    <t>DIRECTOR</t>
  </si>
  <si>
    <t>AL 31-10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</si>
</sst>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14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scheme val="major"/>
    </font>
    <font>
      <b/>
      <sz val="16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4" fontId="11" fillId="2" borderId="7" xfId="0" applyNumberFormat="1" applyFont="1" applyFill="1" applyBorder="1" applyAlignment="1" applyProtection="1">
      <alignment vertical="center"/>
    </xf>
    <xf numFmtId="0" fontId="0" fillId="0" borderId="0" xfId="0" applyProtection="1"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2" borderId="8" xfId="0" applyFont="1" applyFill="1" applyBorder="1" applyProtection="1">
      <protection locked="0"/>
    </xf>
    <xf numFmtId="0" fontId="8" fillId="2" borderId="0" xfId="0" applyFont="1" applyFill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 wrapText="1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 applyProtection="1">
      <alignment horizontal="center" wrapText="1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6" fillId="0" borderId="7" xfId="0" applyFont="1" applyFill="1" applyBorder="1" applyProtection="1">
      <protection locked="0"/>
    </xf>
    <xf numFmtId="164" fontId="4" fillId="2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0" fontId="0" fillId="0" borderId="7" xfId="0" applyBorder="1" applyProtection="1"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3" fillId="2" borderId="7" xfId="0" applyFont="1" applyFill="1" applyBorder="1" applyAlignment="1" applyProtection="1">
      <alignment horizontal="right"/>
      <protection locked="0"/>
    </xf>
    <xf numFmtId="0" fontId="0" fillId="2" borderId="0" xfId="0" applyFill="1" applyProtection="1">
      <protection locked="0"/>
    </xf>
    <xf numFmtId="164" fontId="0" fillId="0" borderId="0" xfId="0" applyNumberFormat="1" applyProtection="1">
      <protection locked="0"/>
    </xf>
    <xf numFmtId="164" fontId="4" fillId="0" borderId="7" xfId="0" applyNumberFormat="1" applyFont="1" applyFill="1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center"/>
      <protection locked="0"/>
    </xf>
    <xf numFmtId="164" fontId="4" fillId="0" borderId="7" xfId="0" applyNumberFormat="1" applyFont="1" applyFill="1" applyBorder="1" applyAlignment="1" applyProtection="1">
      <alignment horizontal="right"/>
    </xf>
    <xf numFmtId="164" fontId="4" fillId="0" borderId="5" xfId="0" applyNumberFormat="1" applyFont="1" applyFill="1" applyBorder="1" applyAlignment="1" applyProtection="1">
      <alignment horizontal="right"/>
      <protection locked="0"/>
    </xf>
    <xf numFmtId="0" fontId="13" fillId="2" borderId="7" xfId="0" applyFont="1" applyFill="1" applyBorder="1" applyAlignment="1" applyProtection="1">
      <alignment horizontal="right"/>
      <protection locked="0"/>
    </xf>
    <xf numFmtId="4" fontId="0" fillId="0" borderId="7" xfId="0" applyNumberFormat="1" applyBorder="1" applyProtection="1">
      <protection locked="0"/>
    </xf>
    <xf numFmtId="4" fontId="12" fillId="2" borderId="7" xfId="0" applyNumberFormat="1" applyFont="1" applyFill="1" applyBorder="1" applyAlignment="1" applyProtection="1">
      <protection locked="0"/>
    </xf>
    <xf numFmtId="4" fontId="13" fillId="2" borderId="7" xfId="0" applyNumberFormat="1" applyFont="1" applyFill="1" applyBorder="1" applyAlignment="1" applyProtection="1">
      <protection locked="0"/>
    </xf>
    <xf numFmtId="164" fontId="0" fillId="0" borderId="7" xfId="0" applyNumberFormat="1" applyBorder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17" fontId="10" fillId="0" borderId="8" xfId="0" applyNumberFormat="1" applyFont="1" applyBorder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9" fillId="0" borderId="8" xfId="0" applyFont="1" applyBorder="1" applyAlignment="1" applyProtection="1">
      <alignment horizontal="center"/>
      <protection locked="0"/>
    </xf>
    <xf numFmtId="0" fontId="10" fillId="0" borderId="9" xfId="0" applyFont="1" applyBorder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1">
    <dxf>
      <fill>
        <patternFill>
          <bgColor theme="5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95250</xdr:rowOff>
    </xdr:from>
    <xdr:to>
      <xdr:col>0</xdr:col>
      <xdr:colOff>1890713</xdr:colOff>
      <xdr:row>3</xdr:row>
      <xdr:rowOff>0</xdr:rowOff>
    </xdr:to>
    <xdr:pic>
      <xdr:nvPicPr>
        <xdr:cNvPr id="2" name="Imagen 1" descr="Resultado de imagen para logo del servicio nacional de salud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95250"/>
          <a:ext cx="1833563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4:H600"/>
  <sheetViews>
    <sheetView tabSelected="1" zoomScaleNormal="100" workbookViewId="0">
      <selection activeCell="H178" sqref="H178"/>
    </sheetView>
  </sheetViews>
  <sheetFormatPr baseColWidth="10" defaultRowHeight="15" x14ac:dyDescent="0.25"/>
  <cols>
    <col min="1" max="1" width="29.7109375" style="2" customWidth="1"/>
    <col min="2" max="2" width="8.140625" style="24" customWidth="1"/>
    <col min="3" max="3" width="9.28515625" style="24" customWidth="1"/>
    <col min="4" max="4" width="9.140625" style="2" customWidth="1"/>
    <col min="5" max="5" width="9.5703125" style="2" customWidth="1"/>
    <col min="6" max="6" width="11.42578125" style="24"/>
    <col min="7" max="7" width="19.7109375" style="2" customWidth="1"/>
    <col min="8" max="16384" width="11.42578125" style="2"/>
  </cols>
  <sheetData>
    <row r="4" spans="1:7" ht="20.25" x14ac:dyDescent="0.3">
      <c r="A4" s="38" t="s">
        <v>5</v>
      </c>
      <c r="B4" s="38"/>
      <c r="C4" s="38"/>
      <c r="D4" s="38"/>
      <c r="E4" s="38"/>
      <c r="F4" s="38"/>
      <c r="G4" s="38"/>
    </row>
    <row r="5" spans="1:7" ht="19.5" thickBot="1" x14ac:dyDescent="0.35">
      <c r="A5" s="3" t="s">
        <v>6</v>
      </c>
      <c r="B5" s="39"/>
      <c r="C5" s="39"/>
      <c r="D5" s="39"/>
      <c r="E5" s="39"/>
      <c r="F5" s="39"/>
      <c r="G5" s="39"/>
    </row>
    <row r="6" spans="1:7" ht="15.75" thickBot="1" x14ac:dyDescent="0.3">
      <c r="A6" s="3" t="s">
        <v>160</v>
      </c>
      <c r="B6" s="40"/>
      <c r="C6" s="40"/>
      <c r="D6" s="40"/>
      <c r="E6" s="4" t="s">
        <v>7</v>
      </c>
      <c r="F6" s="40" t="s">
        <v>13</v>
      </c>
      <c r="G6" s="40"/>
    </row>
    <row r="7" spans="1:7" ht="15.75" thickBot="1" x14ac:dyDescent="0.3">
      <c r="A7" s="3" t="s">
        <v>8</v>
      </c>
      <c r="B7" s="5"/>
      <c r="C7" s="6" t="s">
        <v>9</v>
      </c>
      <c r="D7" s="36" t="s">
        <v>182</v>
      </c>
      <c r="E7" s="37"/>
      <c r="F7" s="6"/>
      <c r="G7" s="7">
        <v>2025</v>
      </c>
    </row>
    <row r="9" spans="1:7" ht="48.75" x14ac:dyDescent="0.25">
      <c r="A9" s="8" t="s">
        <v>0</v>
      </c>
      <c r="B9" s="9" t="s">
        <v>1</v>
      </c>
      <c r="C9" s="10" t="s">
        <v>2</v>
      </c>
      <c r="D9" s="9" t="s">
        <v>64</v>
      </c>
      <c r="E9" s="11" t="s">
        <v>3</v>
      </c>
      <c r="F9" s="9" t="s">
        <v>4</v>
      </c>
      <c r="G9" s="12" t="s">
        <v>10</v>
      </c>
    </row>
    <row r="10" spans="1:7" x14ac:dyDescent="0.25">
      <c r="A10" s="13">
        <v>1</v>
      </c>
      <c r="B10" s="15">
        <v>3</v>
      </c>
      <c r="C10" s="16">
        <v>4</v>
      </c>
      <c r="D10" s="17">
        <v>5</v>
      </c>
      <c r="E10" s="14">
        <v>6</v>
      </c>
      <c r="F10" s="15">
        <v>7</v>
      </c>
      <c r="G10" s="14">
        <v>8</v>
      </c>
    </row>
    <row r="11" spans="1:7" ht="15.75" x14ac:dyDescent="0.25">
      <c r="A11" s="18" t="s">
        <v>163</v>
      </c>
      <c r="B11" s="2">
        <v>400</v>
      </c>
      <c r="C11" s="19">
        <v>800</v>
      </c>
      <c r="D11" s="2">
        <v>500</v>
      </c>
      <c r="E11" s="28">
        <f>(B11+C11)-D11</f>
        <v>700</v>
      </c>
      <c r="F11" s="32">
        <v>3</v>
      </c>
      <c r="G11" s="1">
        <f>D11*F11</f>
        <v>1500</v>
      </c>
    </row>
    <row r="12" spans="1:7" ht="15.75" x14ac:dyDescent="0.25">
      <c r="A12" s="18" t="s">
        <v>70</v>
      </c>
      <c r="B12" s="2">
        <v>192</v>
      </c>
      <c r="C12" s="19">
        <v>100</v>
      </c>
      <c r="D12" s="2">
        <v>160</v>
      </c>
      <c r="E12" s="28">
        <f t="shared" ref="E12:E48" si="0">(B12+C12)-D12</f>
        <v>132</v>
      </c>
      <c r="F12" s="32">
        <v>63</v>
      </c>
      <c r="G12" s="1">
        <f t="shared" ref="G12:G75" si="1">D12*F12</f>
        <v>10080</v>
      </c>
    </row>
    <row r="13" spans="1:7" ht="15.75" x14ac:dyDescent="0.25">
      <c r="A13" s="18" t="s">
        <v>71</v>
      </c>
      <c r="B13" s="2">
        <v>800</v>
      </c>
      <c r="C13" s="19">
        <v>400</v>
      </c>
      <c r="D13" s="2">
        <v>700</v>
      </c>
      <c r="E13" s="28">
        <f t="shared" si="0"/>
        <v>500</v>
      </c>
      <c r="F13" s="32">
        <v>3.59</v>
      </c>
      <c r="G13" s="1">
        <f t="shared" si="1"/>
        <v>2513</v>
      </c>
    </row>
    <row r="14" spans="1:7" ht="15.75" x14ac:dyDescent="0.25">
      <c r="A14" s="18" t="s">
        <v>25</v>
      </c>
      <c r="B14" s="2">
        <v>10950</v>
      </c>
      <c r="C14" s="19">
        <v>5000</v>
      </c>
      <c r="D14" s="2">
        <v>8900</v>
      </c>
      <c r="E14" s="28">
        <f t="shared" si="0"/>
        <v>7050</v>
      </c>
      <c r="F14" s="32">
        <v>2.33</v>
      </c>
      <c r="G14" s="1">
        <f t="shared" si="1"/>
        <v>20737</v>
      </c>
    </row>
    <row r="15" spans="1:7" ht="15.75" x14ac:dyDescent="0.25">
      <c r="A15" s="18" t="s">
        <v>26</v>
      </c>
      <c r="B15" s="2">
        <v>13400</v>
      </c>
      <c r="C15" s="19">
        <v>2000</v>
      </c>
      <c r="D15" s="2">
        <v>10200</v>
      </c>
      <c r="E15" s="28">
        <f t="shared" si="0"/>
        <v>5200</v>
      </c>
      <c r="F15" s="32">
        <v>2.08</v>
      </c>
      <c r="G15" s="1">
        <f t="shared" si="1"/>
        <v>21216</v>
      </c>
    </row>
    <row r="16" spans="1:7" ht="15.75" x14ac:dyDescent="0.25">
      <c r="A16" s="18" t="s">
        <v>62</v>
      </c>
      <c r="B16" s="2">
        <v>6</v>
      </c>
      <c r="C16" s="19">
        <v>10</v>
      </c>
      <c r="D16" s="2">
        <v>5</v>
      </c>
      <c r="E16" s="28">
        <f t="shared" si="0"/>
        <v>11</v>
      </c>
      <c r="F16" s="32">
        <v>148.5</v>
      </c>
      <c r="G16" s="1">
        <f t="shared" si="1"/>
        <v>742.5</v>
      </c>
    </row>
    <row r="17" spans="1:7" ht="15.75" x14ac:dyDescent="0.25">
      <c r="A17" s="18" t="s">
        <v>72</v>
      </c>
      <c r="B17" s="2">
        <v>200</v>
      </c>
      <c r="C17" s="19">
        <v>100</v>
      </c>
      <c r="D17" s="2">
        <v>180</v>
      </c>
      <c r="E17" s="28">
        <f t="shared" si="0"/>
        <v>120</v>
      </c>
      <c r="F17" s="32">
        <v>1.38</v>
      </c>
      <c r="G17" s="1">
        <f t="shared" si="1"/>
        <v>248.39999999999998</v>
      </c>
    </row>
    <row r="18" spans="1:7" ht="15.75" x14ac:dyDescent="0.25">
      <c r="A18" s="18" t="s">
        <v>73</v>
      </c>
      <c r="B18" s="2">
        <v>150</v>
      </c>
      <c r="C18" s="19">
        <v>100</v>
      </c>
      <c r="D18" s="2">
        <v>150</v>
      </c>
      <c r="E18" s="28">
        <f t="shared" si="0"/>
        <v>100</v>
      </c>
      <c r="F18" s="32">
        <v>3</v>
      </c>
      <c r="G18" s="1">
        <f t="shared" si="1"/>
        <v>450</v>
      </c>
    </row>
    <row r="19" spans="1:7" ht="15.75" x14ac:dyDescent="0.25">
      <c r="A19" s="18" t="s">
        <v>74</v>
      </c>
      <c r="B19" s="2">
        <v>300</v>
      </c>
      <c r="C19" s="19">
        <v>200</v>
      </c>
      <c r="D19" s="2">
        <v>200</v>
      </c>
      <c r="E19" s="28">
        <f t="shared" si="0"/>
        <v>300</v>
      </c>
      <c r="F19" s="32">
        <v>12.76</v>
      </c>
      <c r="G19" s="1">
        <f t="shared" si="1"/>
        <v>2552</v>
      </c>
    </row>
    <row r="20" spans="1:7" ht="15.75" x14ac:dyDescent="0.25">
      <c r="A20" s="18" t="s">
        <v>75</v>
      </c>
      <c r="B20" s="2">
        <v>50</v>
      </c>
      <c r="C20" s="19">
        <v>100</v>
      </c>
      <c r="D20" s="2">
        <v>40</v>
      </c>
      <c r="E20" s="28">
        <f t="shared" si="0"/>
        <v>110</v>
      </c>
      <c r="F20" s="32">
        <v>14.28</v>
      </c>
      <c r="G20" s="1">
        <f t="shared" si="1"/>
        <v>571.19999999999993</v>
      </c>
    </row>
    <row r="21" spans="1:7" ht="15.75" x14ac:dyDescent="0.25">
      <c r="A21" s="18" t="s">
        <v>164</v>
      </c>
      <c r="B21" s="2">
        <v>800</v>
      </c>
      <c r="C21" s="19">
        <v>900</v>
      </c>
      <c r="D21" s="2">
        <v>700</v>
      </c>
      <c r="E21" s="28">
        <f t="shared" si="0"/>
        <v>1000</v>
      </c>
      <c r="F21" s="32">
        <v>7.58</v>
      </c>
      <c r="G21" s="1">
        <f t="shared" si="1"/>
        <v>5306</v>
      </c>
    </row>
    <row r="22" spans="1:7" ht="15.75" x14ac:dyDescent="0.25">
      <c r="A22" s="18" t="s">
        <v>76</v>
      </c>
      <c r="B22" s="2">
        <v>160</v>
      </c>
      <c r="C22" s="19">
        <v>50</v>
      </c>
      <c r="D22" s="2">
        <v>140</v>
      </c>
      <c r="E22" s="28">
        <f t="shared" si="0"/>
        <v>70</v>
      </c>
      <c r="F22" s="32">
        <v>16.16</v>
      </c>
      <c r="G22" s="1">
        <f t="shared" si="1"/>
        <v>2262.4</v>
      </c>
    </row>
    <row r="23" spans="1:7" ht="15.75" x14ac:dyDescent="0.25">
      <c r="A23" s="18" t="s">
        <v>27</v>
      </c>
      <c r="B23" s="2">
        <v>150</v>
      </c>
      <c r="C23" s="19">
        <v>100</v>
      </c>
      <c r="D23" s="2">
        <v>100</v>
      </c>
      <c r="E23" s="28">
        <f t="shared" si="0"/>
        <v>150</v>
      </c>
      <c r="F23" s="32">
        <v>38.58</v>
      </c>
      <c r="G23" s="1">
        <f t="shared" si="1"/>
        <v>3858</v>
      </c>
    </row>
    <row r="24" spans="1:7" ht="15.75" x14ac:dyDescent="0.25">
      <c r="A24" s="18" t="s">
        <v>14</v>
      </c>
      <c r="B24" s="2">
        <v>50</v>
      </c>
      <c r="C24" s="19">
        <v>100</v>
      </c>
      <c r="D24" s="2">
        <v>40</v>
      </c>
      <c r="E24" s="28">
        <f t="shared" si="0"/>
        <v>110</v>
      </c>
      <c r="F24" s="32">
        <v>275</v>
      </c>
      <c r="G24" s="1">
        <f t="shared" si="1"/>
        <v>11000</v>
      </c>
    </row>
    <row r="25" spans="1:7" ht="15.75" x14ac:dyDescent="0.25">
      <c r="A25" s="18" t="s">
        <v>28</v>
      </c>
      <c r="B25" s="2">
        <v>14</v>
      </c>
      <c r="C25" s="19">
        <v>4</v>
      </c>
      <c r="D25" s="2">
        <v>13</v>
      </c>
      <c r="E25" s="28">
        <f t="shared" si="0"/>
        <v>5</v>
      </c>
      <c r="F25" s="32">
        <v>75.599999999999994</v>
      </c>
      <c r="G25" s="1">
        <f t="shared" si="1"/>
        <v>982.8</v>
      </c>
    </row>
    <row r="26" spans="1:7" ht="15.75" x14ac:dyDescent="0.25">
      <c r="A26" s="18" t="s">
        <v>15</v>
      </c>
      <c r="B26" s="2">
        <v>150</v>
      </c>
      <c r="C26" s="19">
        <v>250</v>
      </c>
      <c r="D26" s="2">
        <v>140</v>
      </c>
      <c r="E26" s="28">
        <f t="shared" si="0"/>
        <v>260</v>
      </c>
      <c r="F26" s="32">
        <v>17.28</v>
      </c>
      <c r="G26" s="1">
        <f t="shared" si="1"/>
        <v>2419.2000000000003</v>
      </c>
    </row>
    <row r="27" spans="1:7" ht="15.75" x14ac:dyDescent="0.25">
      <c r="A27" s="18" t="s">
        <v>16</v>
      </c>
      <c r="B27" s="2">
        <v>300</v>
      </c>
      <c r="C27" s="19">
        <v>800</v>
      </c>
      <c r="D27" s="2">
        <v>300</v>
      </c>
      <c r="E27" s="28">
        <f t="shared" si="0"/>
        <v>800</v>
      </c>
      <c r="F27" s="32">
        <v>15</v>
      </c>
      <c r="G27" s="1">
        <f t="shared" si="1"/>
        <v>4500</v>
      </c>
    </row>
    <row r="28" spans="1:7" ht="15.75" x14ac:dyDescent="0.25">
      <c r="A28" s="18" t="s">
        <v>17</v>
      </c>
      <c r="B28" s="2">
        <v>400</v>
      </c>
      <c r="C28" s="19">
        <v>200</v>
      </c>
      <c r="D28" s="2">
        <v>400</v>
      </c>
      <c r="E28" s="28">
        <f t="shared" si="0"/>
        <v>200</v>
      </c>
      <c r="F28" s="32">
        <v>10.28</v>
      </c>
      <c r="G28" s="1">
        <f t="shared" si="1"/>
        <v>4112</v>
      </c>
    </row>
    <row r="29" spans="1:7" ht="15.75" x14ac:dyDescent="0.25">
      <c r="A29" s="18" t="s">
        <v>18</v>
      </c>
      <c r="B29" s="2">
        <v>5100</v>
      </c>
      <c r="C29" s="19">
        <v>2000</v>
      </c>
      <c r="D29" s="2">
        <v>5100</v>
      </c>
      <c r="E29" s="28">
        <f t="shared" si="0"/>
        <v>2000</v>
      </c>
      <c r="F29" s="32">
        <v>1.75</v>
      </c>
      <c r="G29" s="1">
        <f t="shared" si="1"/>
        <v>8925</v>
      </c>
    </row>
    <row r="30" spans="1:7" ht="15.75" x14ac:dyDescent="0.25">
      <c r="A30" s="18" t="s">
        <v>77</v>
      </c>
      <c r="B30" s="2">
        <v>100</v>
      </c>
      <c r="C30" s="19">
        <v>1700</v>
      </c>
      <c r="D30" s="2">
        <v>800</v>
      </c>
      <c r="E30" s="28">
        <f t="shared" si="0"/>
        <v>1000</v>
      </c>
      <c r="F30" s="32">
        <v>12.1</v>
      </c>
      <c r="G30" s="1">
        <f t="shared" si="1"/>
        <v>9680</v>
      </c>
    </row>
    <row r="31" spans="1:7" ht="15.75" x14ac:dyDescent="0.25">
      <c r="A31" s="18" t="s">
        <v>78</v>
      </c>
      <c r="B31" s="2">
        <v>50</v>
      </c>
      <c r="C31" s="19">
        <v>200</v>
      </c>
      <c r="D31" s="2">
        <v>50</v>
      </c>
      <c r="E31" s="28">
        <f t="shared" si="0"/>
        <v>200</v>
      </c>
      <c r="F31" s="32">
        <v>33.950000000000003</v>
      </c>
      <c r="G31" s="1">
        <f t="shared" si="1"/>
        <v>1697.5000000000002</v>
      </c>
    </row>
    <row r="32" spans="1:7" ht="15.75" x14ac:dyDescent="0.25">
      <c r="A32" s="18" t="s">
        <v>79</v>
      </c>
      <c r="B32" s="2">
        <v>200</v>
      </c>
      <c r="C32" s="19">
        <v>400</v>
      </c>
      <c r="D32" s="2">
        <v>200</v>
      </c>
      <c r="E32" s="28">
        <f t="shared" si="0"/>
        <v>400</v>
      </c>
      <c r="F32" s="32">
        <v>12</v>
      </c>
      <c r="G32" s="1">
        <f t="shared" si="1"/>
        <v>2400</v>
      </c>
    </row>
    <row r="33" spans="1:7" ht="15.75" x14ac:dyDescent="0.25">
      <c r="A33" s="18" t="s">
        <v>80</v>
      </c>
      <c r="B33" s="2">
        <v>640</v>
      </c>
      <c r="C33" s="19">
        <v>0</v>
      </c>
      <c r="D33" s="2">
        <v>390</v>
      </c>
      <c r="E33" s="28">
        <f t="shared" si="0"/>
        <v>250</v>
      </c>
      <c r="F33" s="32">
        <v>20.329999999999998</v>
      </c>
      <c r="G33" s="1">
        <f t="shared" si="1"/>
        <v>7928.6999999999989</v>
      </c>
    </row>
    <row r="34" spans="1:7" ht="15.75" x14ac:dyDescent="0.25">
      <c r="A34" s="18" t="s">
        <v>81</v>
      </c>
      <c r="B34" s="2">
        <v>40</v>
      </c>
      <c r="C34" s="19">
        <v>150</v>
      </c>
      <c r="D34" s="2">
        <v>40</v>
      </c>
      <c r="E34" s="28">
        <f t="shared" si="0"/>
        <v>150</v>
      </c>
      <c r="F34" s="32">
        <v>29.4</v>
      </c>
      <c r="G34" s="1">
        <f t="shared" si="1"/>
        <v>1176</v>
      </c>
    </row>
    <row r="35" spans="1:7" ht="15.75" x14ac:dyDescent="0.25">
      <c r="A35" s="18" t="s">
        <v>82</v>
      </c>
      <c r="B35" s="2">
        <v>870</v>
      </c>
      <c r="C35" s="19">
        <v>200</v>
      </c>
      <c r="D35" s="2">
        <v>840</v>
      </c>
      <c r="E35" s="28">
        <f t="shared" si="0"/>
        <v>230</v>
      </c>
      <c r="F35" s="32">
        <v>13.04</v>
      </c>
      <c r="G35" s="1">
        <f t="shared" si="1"/>
        <v>10953.599999999999</v>
      </c>
    </row>
    <row r="36" spans="1:7" ht="15.75" x14ac:dyDescent="0.25">
      <c r="A36" s="18" t="s">
        <v>23</v>
      </c>
      <c r="B36" s="2">
        <v>250</v>
      </c>
      <c r="C36" s="19">
        <v>0</v>
      </c>
      <c r="D36" s="2">
        <v>150</v>
      </c>
      <c r="E36" s="28">
        <f t="shared" si="0"/>
        <v>100</v>
      </c>
      <c r="F36" s="32">
        <v>94.6</v>
      </c>
      <c r="G36" s="1">
        <f t="shared" si="1"/>
        <v>14190</v>
      </c>
    </row>
    <row r="37" spans="1:7" ht="15.75" x14ac:dyDescent="0.25">
      <c r="A37" s="18" t="s">
        <v>83</v>
      </c>
      <c r="B37" s="2">
        <v>400</v>
      </c>
      <c r="C37" s="19">
        <v>200</v>
      </c>
      <c r="D37" s="2">
        <v>300</v>
      </c>
      <c r="E37" s="28">
        <f t="shared" si="0"/>
        <v>300</v>
      </c>
      <c r="F37" s="32">
        <v>1.81</v>
      </c>
      <c r="G37" s="1">
        <f t="shared" si="1"/>
        <v>543</v>
      </c>
    </row>
    <row r="38" spans="1:7" ht="15.75" x14ac:dyDescent="0.25">
      <c r="A38" s="18" t="s">
        <v>63</v>
      </c>
      <c r="B38" s="2">
        <v>1000</v>
      </c>
      <c r="C38" s="19">
        <v>400</v>
      </c>
      <c r="D38" s="2">
        <v>1000</v>
      </c>
      <c r="E38" s="28">
        <f t="shared" si="0"/>
        <v>400</v>
      </c>
      <c r="F38" s="32">
        <v>1.84</v>
      </c>
      <c r="G38" s="1">
        <f t="shared" si="1"/>
        <v>1840</v>
      </c>
    </row>
    <row r="39" spans="1:7" ht="15.75" x14ac:dyDescent="0.25">
      <c r="A39" s="18" t="s">
        <v>84</v>
      </c>
      <c r="B39" s="2">
        <v>75</v>
      </c>
      <c r="C39" s="19">
        <v>100</v>
      </c>
      <c r="D39" s="2">
        <v>75</v>
      </c>
      <c r="E39" s="28">
        <f t="shared" si="0"/>
        <v>100</v>
      </c>
      <c r="F39" s="32">
        <v>38.22</v>
      </c>
      <c r="G39" s="1">
        <f t="shared" si="1"/>
        <v>2866.5</v>
      </c>
    </row>
    <row r="40" spans="1:7" ht="15.75" x14ac:dyDescent="0.25">
      <c r="A40" s="18" t="s">
        <v>85</v>
      </c>
      <c r="B40" s="2">
        <v>2800</v>
      </c>
      <c r="C40" s="19">
        <v>1000</v>
      </c>
      <c r="D40" s="2">
        <v>1500</v>
      </c>
      <c r="E40" s="28">
        <f t="shared" si="0"/>
        <v>2300</v>
      </c>
      <c r="F40" s="32">
        <v>10.39</v>
      </c>
      <c r="G40" s="1">
        <f t="shared" si="1"/>
        <v>15585</v>
      </c>
    </row>
    <row r="41" spans="1:7" ht="15.75" x14ac:dyDescent="0.25">
      <c r="A41" s="18" t="s">
        <v>86</v>
      </c>
      <c r="B41" s="2">
        <v>20</v>
      </c>
      <c r="C41" s="19">
        <v>45</v>
      </c>
      <c r="D41" s="2">
        <v>20</v>
      </c>
      <c r="E41" s="28">
        <f t="shared" si="0"/>
        <v>45</v>
      </c>
      <c r="F41" s="32">
        <v>183.82</v>
      </c>
      <c r="G41" s="1">
        <f t="shared" si="1"/>
        <v>3676.3999999999996</v>
      </c>
    </row>
    <row r="42" spans="1:7" ht="15.75" x14ac:dyDescent="0.25">
      <c r="A42" s="18" t="s">
        <v>87</v>
      </c>
      <c r="B42" s="2">
        <v>10</v>
      </c>
      <c r="C42" s="19">
        <v>30</v>
      </c>
      <c r="D42" s="2">
        <v>10</v>
      </c>
      <c r="E42" s="28">
        <f t="shared" si="0"/>
        <v>30</v>
      </c>
      <c r="F42" s="32">
        <v>182.83</v>
      </c>
      <c r="G42" s="1">
        <f t="shared" si="1"/>
        <v>1828.3000000000002</v>
      </c>
    </row>
    <row r="43" spans="1:7" ht="15.75" x14ac:dyDescent="0.25">
      <c r="A43" s="18" t="s">
        <v>88</v>
      </c>
      <c r="B43" s="2">
        <v>4</v>
      </c>
      <c r="C43" s="19">
        <v>5</v>
      </c>
      <c r="D43" s="2">
        <v>4</v>
      </c>
      <c r="E43" s="28">
        <f t="shared" si="0"/>
        <v>5</v>
      </c>
      <c r="F43" s="32">
        <v>132</v>
      </c>
      <c r="G43" s="1">
        <f t="shared" si="1"/>
        <v>528</v>
      </c>
    </row>
    <row r="44" spans="1:7" ht="15.75" x14ac:dyDescent="0.25">
      <c r="A44" s="18" t="s">
        <v>89</v>
      </c>
      <c r="B44" s="2">
        <v>400</v>
      </c>
      <c r="C44" s="19">
        <v>1100</v>
      </c>
      <c r="D44" s="2">
        <v>300</v>
      </c>
      <c r="E44" s="28">
        <f t="shared" si="0"/>
        <v>1200</v>
      </c>
      <c r="F44" s="32">
        <v>9.92</v>
      </c>
      <c r="G44" s="1">
        <f t="shared" si="1"/>
        <v>2976</v>
      </c>
    </row>
    <row r="45" spans="1:7" ht="15.75" x14ac:dyDescent="0.25">
      <c r="A45" s="18" t="s">
        <v>90</v>
      </c>
      <c r="B45" s="2">
        <v>20</v>
      </c>
      <c r="C45" s="19">
        <v>20</v>
      </c>
      <c r="D45" s="2">
        <v>20</v>
      </c>
      <c r="E45" s="28">
        <f t="shared" si="0"/>
        <v>20</v>
      </c>
      <c r="F45" s="32">
        <v>23.33</v>
      </c>
      <c r="G45" s="1">
        <f t="shared" si="1"/>
        <v>466.59999999999997</v>
      </c>
    </row>
    <row r="46" spans="1:7" ht="15.75" x14ac:dyDescent="0.25">
      <c r="A46" s="18" t="s">
        <v>91</v>
      </c>
      <c r="B46" s="2">
        <v>80</v>
      </c>
      <c r="C46" s="19">
        <v>90</v>
      </c>
      <c r="D46" s="2">
        <v>80</v>
      </c>
      <c r="E46" s="28">
        <f t="shared" si="0"/>
        <v>90</v>
      </c>
      <c r="F46" s="32">
        <v>28.2</v>
      </c>
      <c r="G46" s="1">
        <f t="shared" si="1"/>
        <v>2256</v>
      </c>
    </row>
    <row r="47" spans="1:7" ht="15.75" x14ac:dyDescent="0.25">
      <c r="A47" s="18" t="s">
        <v>29</v>
      </c>
      <c r="B47" s="2">
        <v>100</v>
      </c>
      <c r="C47" s="19">
        <v>200</v>
      </c>
      <c r="D47" s="2">
        <v>100</v>
      </c>
      <c r="E47" s="28">
        <f t="shared" si="0"/>
        <v>200</v>
      </c>
      <c r="F47" s="32">
        <v>0.9</v>
      </c>
      <c r="G47" s="1">
        <f t="shared" si="1"/>
        <v>90</v>
      </c>
    </row>
    <row r="48" spans="1:7" ht="15.75" x14ac:dyDescent="0.25">
      <c r="A48" s="18" t="s">
        <v>30</v>
      </c>
      <c r="B48" s="2">
        <v>700</v>
      </c>
      <c r="C48" s="19">
        <v>100</v>
      </c>
      <c r="D48" s="2">
        <v>700</v>
      </c>
      <c r="E48" s="28">
        <f t="shared" si="0"/>
        <v>100</v>
      </c>
      <c r="F48" s="32">
        <v>0.37</v>
      </c>
      <c r="G48" s="1">
        <f t="shared" si="1"/>
        <v>259</v>
      </c>
    </row>
    <row r="49" spans="1:7" ht="15.75" x14ac:dyDescent="0.25">
      <c r="A49" s="18" t="s">
        <v>92</v>
      </c>
      <c r="B49" s="2">
        <v>289</v>
      </c>
      <c r="C49" s="19">
        <v>100</v>
      </c>
      <c r="D49" s="2">
        <v>289</v>
      </c>
      <c r="E49" s="28">
        <f t="shared" ref="E49:E87" si="2">(B49+C49)-D49</f>
        <v>100</v>
      </c>
      <c r="F49" s="32">
        <v>15.2</v>
      </c>
      <c r="G49" s="1">
        <f t="shared" si="1"/>
        <v>4392.8</v>
      </c>
    </row>
    <row r="50" spans="1:7" ht="15.75" x14ac:dyDescent="0.25">
      <c r="A50" s="18" t="s">
        <v>93</v>
      </c>
      <c r="B50" s="2">
        <v>100</v>
      </c>
      <c r="C50" s="19">
        <v>100</v>
      </c>
      <c r="D50" s="2">
        <v>100</v>
      </c>
      <c r="E50" s="28">
        <f t="shared" si="2"/>
        <v>100</v>
      </c>
      <c r="F50" s="32">
        <v>11.99</v>
      </c>
      <c r="G50" s="1">
        <f t="shared" si="1"/>
        <v>1199</v>
      </c>
    </row>
    <row r="51" spans="1:7" ht="15.75" x14ac:dyDescent="0.25">
      <c r="A51" s="18" t="s">
        <v>94</v>
      </c>
      <c r="B51" s="2">
        <v>100</v>
      </c>
      <c r="C51" s="19">
        <v>400</v>
      </c>
      <c r="D51" s="2">
        <v>100</v>
      </c>
      <c r="E51" s="28">
        <f t="shared" si="2"/>
        <v>400</v>
      </c>
      <c r="F51" s="32">
        <v>9.58</v>
      </c>
      <c r="G51" s="1">
        <f t="shared" si="1"/>
        <v>958</v>
      </c>
    </row>
    <row r="52" spans="1:7" ht="15.75" x14ac:dyDescent="0.25">
      <c r="A52" s="18" t="s">
        <v>19</v>
      </c>
      <c r="B52" s="2">
        <v>200</v>
      </c>
      <c r="C52" s="19">
        <v>50</v>
      </c>
      <c r="D52" s="2">
        <v>200</v>
      </c>
      <c r="E52" s="28">
        <f t="shared" si="2"/>
        <v>50</v>
      </c>
      <c r="F52" s="32">
        <v>14.36</v>
      </c>
      <c r="G52" s="1">
        <f t="shared" si="1"/>
        <v>2872</v>
      </c>
    </row>
    <row r="53" spans="1:7" ht="15.75" x14ac:dyDescent="0.25">
      <c r="A53" s="18" t="s">
        <v>95</v>
      </c>
      <c r="B53" s="2">
        <v>85</v>
      </c>
      <c r="C53" s="19">
        <v>40</v>
      </c>
      <c r="D53" s="2">
        <v>85</v>
      </c>
      <c r="E53" s="28">
        <f t="shared" si="2"/>
        <v>40</v>
      </c>
      <c r="F53" s="32">
        <v>52.12</v>
      </c>
      <c r="G53" s="1">
        <f t="shared" si="1"/>
        <v>4430.2</v>
      </c>
    </row>
    <row r="54" spans="1:7" ht="15.75" x14ac:dyDescent="0.25">
      <c r="A54" s="18" t="s">
        <v>96</v>
      </c>
      <c r="B54" s="2">
        <v>300</v>
      </c>
      <c r="C54" s="19">
        <v>100</v>
      </c>
      <c r="D54" s="2">
        <v>300</v>
      </c>
      <c r="E54" s="28">
        <f t="shared" si="2"/>
        <v>100</v>
      </c>
      <c r="F54" s="32">
        <v>0.84</v>
      </c>
      <c r="G54" s="1">
        <f t="shared" si="1"/>
        <v>252</v>
      </c>
    </row>
    <row r="55" spans="1:7" ht="15.75" x14ac:dyDescent="0.25">
      <c r="A55" s="18" t="s">
        <v>31</v>
      </c>
      <c r="B55" s="2">
        <v>232</v>
      </c>
      <c r="C55" s="19">
        <v>192</v>
      </c>
      <c r="D55" s="2">
        <v>232</v>
      </c>
      <c r="E55" s="28">
        <f t="shared" si="2"/>
        <v>192</v>
      </c>
      <c r="F55" s="32">
        <v>34.229999999999997</v>
      </c>
      <c r="G55" s="1">
        <f t="shared" si="1"/>
        <v>7941.36</v>
      </c>
    </row>
    <row r="56" spans="1:7" ht="15.75" x14ac:dyDescent="0.25">
      <c r="A56" s="18" t="s">
        <v>97</v>
      </c>
      <c r="B56" s="2">
        <v>156</v>
      </c>
      <c r="C56" s="19">
        <v>516</v>
      </c>
      <c r="D56" s="2">
        <v>156</v>
      </c>
      <c r="E56" s="28">
        <f t="shared" si="2"/>
        <v>516</v>
      </c>
      <c r="F56" s="32">
        <v>33.590000000000003</v>
      </c>
      <c r="G56" s="1">
        <f t="shared" si="1"/>
        <v>5240.0400000000009</v>
      </c>
    </row>
    <row r="57" spans="1:7" ht="15.75" x14ac:dyDescent="0.25">
      <c r="A57" s="18" t="s">
        <v>98</v>
      </c>
      <c r="B57" s="2">
        <v>650</v>
      </c>
      <c r="C57" s="19">
        <v>300</v>
      </c>
      <c r="D57" s="2">
        <v>800</v>
      </c>
      <c r="E57" s="28">
        <f t="shared" si="2"/>
        <v>150</v>
      </c>
      <c r="F57" s="32">
        <v>34.729999999999997</v>
      </c>
      <c r="G57" s="1">
        <f t="shared" si="1"/>
        <v>27783.999999999996</v>
      </c>
    </row>
    <row r="58" spans="1:7" ht="15.75" x14ac:dyDescent="0.25">
      <c r="A58" s="18" t="s">
        <v>99</v>
      </c>
      <c r="B58" s="2">
        <v>280</v>
      </c>
      <c r="C58" s="19">
        <v>300</v>
      </c>
      <c r="D58" s="2">
        <v>280</v>
      </c>
      <c r="E58" s="28">
        <f t="shared" si="2"/>
        <v>300</v>
      </c>
      <c r="F58" s="32">
        <v>39</v>
      </c>
      <c r="G58" s="1">
        <f t="shared" si="1"/>
        <v>10920</v>
      </c>
    </row>
    <row r="59" spans="1:7" ht="15.75" x14ac:dyDescent="0.25">
      <c r="A59" s="18" t="s">
        <v>100</v>
      </c>
      <c r="B59" s="2">
        <v>16</v>
      </c>
      <c r="C59" s="19">
        <v>72</v>
      </c>
      <c r="D59" s="2">
        <v>16</v>
      </c>
      <c r="E59" s="28">
        <f t="shared" si="2"/>
        <v>72</v>
      </c>
      <c r="F59" s="32">
        <v>14.93</v>
      </c>
      <c r="G59" s="1">
        <f t="shared" si="1"/>
        <v>238.88</v>
      </c>
    </row>
    <row r="60" spans="1:7" ht="15.75" x14ac:dyDescent="0.25">
      <c r="A60" s="18" t="s">
        <v>32</v>
      </c>
      <c r="B60" s="2">
        <v>12</v>
      </c>
      <c r="C60" s="19">
        <v>420</v>
      </c>
      <c r="D60" s="2">
        <v>12</v>
      </c>
      <c r="E60" s="28">
        <f t="shared" si="2"/>
        <v>420</v>
      </c>
      <c r="F60" s="32">
        <v>39</v>
      </c>
      <c r="G60" s="1">
        <f t="shared" si="1"/>
        <v>468</v>
      </c>
    </row>
    <row r="61" spans="1:7" ht="15.75" x14ac:dyDescent="0.25">
      <c r="A61" s="18" t="s">
        <v>101</v>
      </c>
      <c r="B61" s="2">
        <v>700</v>
      </c>
      <c r="C61" s="19">
        <v>400</v>
      </c>
      <c r="D61" s="2">
        <v>700</v>
      </c>
      <c r="E61" s="28">
        <f t="shared" si="2"/>
        <v>400</v>
      </c>
      <c r="F61" s="32">
        <v>5.28</v>
      </c>
      <c r="G61" s="1">
        <f t="shared" si="1"/>
        <v>3696</v>
      </c>
    </row>
    <row r="62" spans="1:7" ht="15.75" x14ac:dyDescent="0.25">
      <c r="A62" s="18" t="s">
        <v>102</v>
      </c>
      <c r="B62" s="2">
        <v>200</v>
      </c>
      <c r="C62" s="19">
        <v>100</v>
      </c>
      <c r="D62" s="2">
        <v>200</v>
      </c>
      <c r="E62" s="28">
        <f t="shared" si="2"/>
        <v>100</v>
      </c>
      <c r="F62" s="32">
        <v>11.02</v>
      </c>
      <c r="G62" s="1">
        <f t="shared" si="1"/>
        <v>2204</v>
      </c>
    </row>
    <row r="63" spans="1:7" ht="15.75" x14ac:dyDescent="0.25">
      <c r="A63" s="18" t="s">
        <v>103</v>
      </c>
      <c r="B63" s="2">
        <v>7</v>
      </c>
      <c r="C63" s="19">
        <v>14</v>
      </c>
      <c r="D63" s="2">
        <v>7</v>
      </c>
      <c r="E63" s="28">
        <f t="shared" si="2"/>
        <v>14</v>
      </c>
      <c r="F63" s="32">
        <v>506.75</v>
      </c>
      <c r="G63" s="1">
        <f t="shared" si="1"/>
        <v>3547.25</v>
      </c>
    </row>
    <row r="64" spans="1:7" ht="15.75" x14ac:dyDescent="0.25">
      <c r="A64" s="18" t="s">
        <v>104</v>
      </c>
      <c r="B64" s="2">
        <v>1400</v>
      </c>
      <c r="C64" s="19">
        <v>3500</v>
      </c>
      <c r="D64" s="2">
        <v>2600</v>
      </c>
      <c r="E64" s="28">
        <f t="shared" si="2"/>
        <v>2300</v>
      </c>
      <c r="F64" s="32">
        <v>7.37</v>
      </c>
      <c r="G64" s="1">
        <f t="shared" si="1"/>
        <v>19162</v>
      </c>
    </row>
    <row r="65" spans="1:7" ht="15.75" x14ac:dyDescent="0.25">
      <c r="A65" s="18" t="s">
        <v>105</v>
      </c>
      <c r="B65" s="2">
        <v>200</v>
      </c>
      <c r="C65" s="19">
        <v>200</v>
      </c>
      <c r="D65" s="2">
        <v>70</v>
      </c>
      <c r="E65" s="28">
        <f t="shared" si="2"/>
        <v>330</v>
      </c>
      <c r="F65" s="32">
        <v>1.89</v>
      </c>
      <c r="G65" s="1">
        <f t="shared" si="1"/>
        <v>132.29999999999998</v>
      </c>
    </row>
    <row r="66" spans="1:7" ht="15.75" x14ac:dyDescent="0.25">
      <c r="A66" s="18" t="s">
        <v>106</v>
      </c>
      <c r="B66" s="2">
        <v>40</v>
      </c>
      <c r="C66" s="19">
        <v>0</v>
      </c>
      <c r="D66" s="2">
        <v>0</v>
      </c>
      <c r="E66" s="28">
        <f t="shared" si="2"/>
        <v>40</v>
      </c>
      <c r="F66" s="32">
        <v>15.2</v>
      </c>
      <c r="G66" s="1">
        <f t="shared" si="1"/>
        <v>0</v>
      </c>
    </row>
    <row r="67" spans="1:7" ht="15.75" x14ac:dyDescent="0.25">
      <c r="A67" s="18" t="s">
        <v>107</v>
      </c>
      <c r="B67" s="2">
        <v>290</v>
      </c>
      <c r="C67" s="19">
        <v>100</v>
      </c>
      <c r="D67" s="2">
        <v>283</v>
      </c>
      <c r="E67" s="28">
        <f t="shared" si="2"/>
        <v>107</v>
      </c>
      <c r="F67" s="32">
        <v>14.15</v>
      </c>
      <c r="G67" s="1">
        <f t="shared" si="1"/>
        <v>4004.4500000000003</v>
      </c>
    </row>
    <row r="68" spans="1:7" ht="15.75" x14ac:dyDescent="0.25">
      <c r="A68" s="18" t="s">
        <v>108</v>
      </c>
      <c r="B68" s="2">
        <v>1200</v>
      </c>
      <c r="C68" s="19">
        <v>1400</v>
      </c>
      <c r="D68" s="2">
        <v>1200</v>
      </c>
      <c r="E68" s="28">
        <f t="shared" si="2"/>
        <v>1400</v>
      </c>
      <c r="F68" s="32">
        <v>12.95</v>
      </c>
      <c r="G68" s="1">
        <f t="shared" si="1"/>
        <v>15540</v>
      </c>
    </row>
    <row r="69" spans="1:7" ht="15.75" x14ac:dyDescent="0.25">
      <c r="A69" s="18" t="s">
        <v>109</v>
      </c>
      <c r="B69" s="2">
        <v>6950</v>
      </c>
      <c r="C69" s="19">
        <v>1000</v>
      </c>
      <c r="D69" s="2">
        <v>6950</v>
      </c>
      <c r="E69" s="28">
        <f t="shared" si="2"/>
        <v>1000</v>
      </c>
      <c r="F69" s="32">
        <v>15.54</v>
      </c>
      <c r="G69" s="1">
        <f t="shared" si="1"/>
        <v>108003</v>
      </c>
    </row>
    <row r="70" spans="1:7" ht="15.75" x14ac:dyDescent="0.25">
      <c r="A70" s="18" t="s">
        <v>110</v>
      </c>
      <c r="B70" s="2">
        <v>2750</v>
      </c>
      <c r="C70" s="19">
        <v>600</v>
      </c>
      <c r="D70" s="2">
        <v>2750</v>
      </c>
      <c r="E70" s="28">
        <f t="shared" si="2"/>
        <v>600</v>
      </c>
      <c r="F70" s="32">
        <v>17.93</v>
      </c>
      <c r="G70" s="1">
        <f t="shared" si="1"/>
        <v>49307.5</v>
      </c>
    </row>
    <row r="71" spans="1:7" ht="15.75" x14ac:dyDescent="0.25">
      <c r="A71" s="18" t="s">
        <v>111</v>
      </c>
      <c r="B71" s="2">
        <v>80</v>
      </c>
      <c r="C71" s="19">
        <v>100</v>
      </c>
      <c r="D71" s="2">
        <v>80</v>
      </c>
      <c r="E71" s="28">
        <f t="shared" si="2"/>
        <v>100</v>
      </c>
      <c r="F71" s="32">
        <v>10.42</v>
      </c>
      <c r="G71" s="1">
        <f t="shared" si="1"/>
        <v>833.6</v>
      </c>
    </row>
    <row r="72" spans="1:7" ht="15.75" x14ac:dyDescent="0.25">
      <c r="A72" s="18" t="s">
        <v>33</v>
      </c>
      <c r="B72" s="2">
        <v>800</v>
      </c>
      <c r="C72" s="19">
        <v>400</v>
      </c>
      <c r="D72" s="2">
        <v>600</v>
      </c>
      <c r="E72" s="28">
        <f t="shared" si="2"/>
        <v>600</v>
      </c>
      <c r="F72" s="32">
        <v>1.98</v>
      </c>
      <c r="G72" s="1">
        <f t="shared" si="1"/>
        <v>1188</v>
      </c>
    </row>
    <row r="73" spans="1:7" ht="15.75" x14ac:dyDescent="0.25">
      <c r="A73" s="18" t="s">
        <v>112</v>
      </c>
      <c r="B73" s="2">
        <v>4</v>
      </c>
      <c r="C73" s="19">
        <v>30</v>
      </c>
      <c r="D73" s="2">
        <v>4</v>
      </c>
      <c r="E73" s="28">
        <f t="shared" si="2"/>
        <v>30</v>
      </c>
      <c r="F73" s="32">
        <v>849</v>
      </c>
      <c r="G73" s="1">
        <f t="shared" si="1"/>
        <v>3396</v>
      </c>
    </row>
    <row r="74" spans="1:7" ht="15.75" x14ac:dyDescent="0.25">
      <c r="A74" s="18" t="s">
        <v>113</v>
      </c>
      <c r="B74" s="2">
        <v>122400</v>
      </c>
      <c r="C74" s="19">
        <v>30000</v>
      </c>
      <c r="D74" s="2">
        <v>111000</v>
      </c>
      <c r="E74" s="28">
        <f t="shared" si="2"/>
        <v>41400</v>
      </c>
      <c r="F74" s="32">
        <v>1.47</v>
      </c>
      <c r="G74" s="1">
        <f t="shared" si="1"/>
        <v>163170</v>
      </c>
    </row>
    <row r="75" spans="1:7" ht="15.75" x14ac:dyDescent="0.25">
      <c r="A75" s="18" t="s">
        <v>165</v>
      </c>
      <c r="B75" s="2">
        <v>1200</v>
      </c>
      <c r="C75" s="19">
        <v>300</v>
      </c>
      <c r="D75" s="2">
        <v>1350</v>
      </c>
      <c r="E75" s="28">
        <f t="shared" si="2"/>
        <v>150</v>
      </c>
      <c r="F75" s="32">
        <v>8.16</v>
      </c>
      <c r="G75" s="1">
        <f t="shared" si="1"/>
        <v>11016</v>
      </c>
    </row>
    <row r="76" spans="1:7" ht="15.75" x14ac:dyDescent="0.25">
      <c r="A76" s="18" t="s">
        <v>114</v>
      </c>
      <c r="B76" s="2">
        <v>120</v>
      </c>
      <c r="C76" s="19">
        <v>72</v>
      </c>
      <c r="D76" s="2">
        <v>120</v>
      </c>
      <c r="E76" s="28">
        <f t="shared" si="2"/>
        <v>72</v>
      </c>
      <c r="F76" s="32">
        <v>90.97</v>
      </c>
      <c r="G76" s="1">
        <f t="shared" ref="G76:G139" si="3">D76*F76</f>
        <v>10916.4</v>
      </c>
    </row>
    <row r="77" spans="1:7" ht="15.75" x14ac:dyDescent="0.25">
      <c r="A77" s="18" t="s">
        <v>20</v>
      </c>
      <c r="B77" s="2">
        <v>224</v>
      </c>
      <c r="C77" s="19">
        <v>96</v>
      </c>
      <c r="D77" s="2">
        <v>224</v>
      </c>
      <c r="E77" s="28">
        <f t="shared" si="2"/>
        <v>96</v>
      </c>
      <c r="F77" s="32">
        <v>82.13</v>
      </c>
      <c r="G77" s="1">
        <f t="shared" si="3"/>
        <v>18397.12</v>
      </c>
    </row>
    <row r="78" spans="1:7" ht="15.75" x14ac:dyDescent="0.25">
      <c r="A78" s="18" t="s">
        <v>12</v>
      </c>
      <c r="B78" s="2">
        <v>168</v>
      </c>
      <c r="C78" s="19">
        <v>144</v>
      </c>
      <c r="D78" s="2">
        <v>168</v>
      </c>
      <c r="E78" s="28">
        <f t="shared" si="2"/>
        <v>144</v>
      </c>
      <c r="F78" s="32">
        <v>77.77</v>
      </c>
      <c r="G78" s="1">
        <f t="shared" si="3"/>
        <v>13065.359999999999</v>
      </c>
    </row>
    <row r="79" spans="1:7" ht="15.75" x14ac:dyDescent="0.25">
      <c r="A79" s="18" t="s">
        <v>34</v>
      </c>
      <c r="B79" s="2">
        <v>0</v>
      </c>
      <c r="C79" s="19">
        <v>72</v>
      </c>
      <c r="D79" s="2">
        <v>0</v>
      </c>
      <c r="E79" s="28">
        <f t="shared" si="2"/>
        <v>72</v>
      </c>
      <c r="F79" s="32">
        <v>48.6</v>
      </c>
      <c r="G79" s="1">
        <f t="shared" si="3"/>
        <v>0</v>
      </c>
    </row>
    <row r="80" spans="1:7" ht="15.75" x14ac:dyDescent="0.25">
      <c r="A80" s="18" t="s">
        <v>11</v>
      </c>
      <c r="B80" s="2">
        <v>236</v>
      </c>
      <c r="C80" s="19">
        <v>192</v>
      </c>
      <c r="D80" s="2">
        <v>236</v>
      </c>
      <c r="E80" s="28">
        <f t="shared" si="2"/>
        <v>192</v>
      </c>
      <c r="F80" s="32">
        <v>49.14</v>
      </c>
      <c r="G80" s="1">
        <f t="shared" si="3"/>
        <v>11597.04</v>
      </c>
    </row>
    <row r="81" spans="1:8" ht="15.75" x14ac:dyDescent="0.25">
      <c r="A81" s="18" t="s">
        <v>35</v>
      </c>
      <c r="B81" s="2">
        <v>196</v>
      </c>
      <c r="C81" s="19">
        <v>132</v>
      </c>
      <c r="D81" s="2">
        <v>196</v>
      </c>
      <c r="E81" s="28">
        <f t="shared" si="2"/>
        <v>132</v>
      </c>
      <c r="F81" s="32">
        <v>91.11</v>
      </c>
      <c r="G81" s="1">
        <f t="shared" si="3"/>
        <v>17857.560000000001</v>
      </c>
    </row>
    <row r="82" spans="1:8" ht="15.75" x14ac:dyDescent="0.25">
      <c r="A82" s="18" t="s">
        <v>36</v>
      </c>
      <c r="B82" s="2">
        <v>960</v>
      </c>
      <c r="C82" s="19">
        <v>604</v>
      </c>
      <c r="D82" s="2">
        <v>960</v>
      </c>
      <c r="E82" s="28">
        <f t="shared" si="2"/>
        <v>604</v>
      </c>
      <c r="F82" s="32">
        <v>34.200000000000003</v>
      </c>
      <c r="G82" s="1">
        <f t="shared" si="3"/>
        <v>32832</v>
      </c>
    </row>
    <row r="83" spans="1:8" ht="15.75" x14ac:dyDescent="0.25">
      <c r="A83" s="18" t="s">
        <v>37</v>
      </c>
      <c r="B83" s="2">
        <v>30200</v>
      </c>
      <c r="C83" s="19">
        <v>3500</v>
      </c>
      <c r="D83" s="2">
        <v>26000</v>
      </c>
      <c r="E83" s="28">
        <f t="shared" si="2"/>
        <v>7700</v>
      </c>
      <c r="F83" s="32">
        <v>1.38</v>
      </c>
      <c r="G83" s="1">
        <f t="shared" si="3"/>
        <v>35880</v>
      </c>
      <c r="H83" s="2" t="s">
        <v>24</v>
      </c>
    </row>
    <row r="84" spans="1:8" ht="15.75" x14ac:dyDescent="0.25">
      <c r="A84" s="18" t="s">
        <v>38</v>
      </c>
      <c r="B84" s="2">
        <v>24400</v>
      </c>
      <c r="C84" s="19">
        <v>5200</v>
      </c>
      <c r="D84" s="2">
        <v>21000</v>
      </c>
      <c r="E84" s="28">
        <f t="shared" si="2"/>
        <v>8600</v>
      </c>
      <c r="F84" s="32">
        <v>1.44</v>
      </c>
      <c r="G84" s="1">
        <f t="shared" si="3"/>
        <v>30240</v>
      </c>
    </row>
    <row r="85" spans="1:8" ht="15.75" x14ac:dyDescent="0.25">
      <c r="A85" s="18" t="s">
        <v>39</v>
      </c>
      <c r="B85" s="2">
        <v>210</v>
      </c>
      <c r="C85" s="19">
        <v>80</v>
      </c>
      <c r="D85" s="2">
        <v>25</v>
      </c>
      <c r="E85" s="28">
        <f t="shared" si="2"/>
        <v>265</v>
      </c>
      <c r="F85" s="32">
        <v>37.29</v>
      </c>
      <c r="G85" s="1">
        <f t="shared" si="3"/>
        <v>932.25</v>
      </c>
    </row>
    <row r="86" spans="1:8" ht="15.75" x14ac:dyDescent="0.25">
      <c r="A86" s="18" t="s">
        <v>115</v>
      </c>
      <c r="B86" s="2">
        <v>2700</v>
      </c>
      <c r="C86" s="19">
        <v>900</v>
      </c>
      <c r="D86" s="2">
        <v>2700</v>
      </c>
      <c r="E86" s="28">
        <f t="shared" si="2"/>
        <v>900</v>
      </c>
      <c r="F86" s="32">
        <v>1.88</v>
      </c>
      <c r="G86" s="1">
        <f t="shared" si="3"/>
        <v>5076</v>
      </c>
    </row>
    <row r="87" spans="1:8" ht="15.75" x14ac:dyDescent="0.25">
      <c r="A87" s="18" t="s">
        <v>116</v>
      </c>
      <c r="B87" s="2">
        <v>400</v>
      </c>
      <c r="C87" s="19">
        <v>200</v>
      </c>
      <c r="D87" s="2">
        <v>400</v>
      </c>
      <c r="E87" s="28">
        <f t="shared" si="2"/>
        <v>200</v>
      </c>
      <c r="F87" s="32">
        <v>24.78</v>
      </c>
      <c r="G87" s="1">
        <f t="shared" si="3"/>
        <v>9912</v>
      </c>
    </row>
    <row r="88" spans="1:8" ht="15.75" x14ac:dyDescent="0.25">
      <c r="A88" s="18" t="s">
        <v>40</v>
      </c>
      <c r="B88" s="2">
        <v>5800</v>
      </c>
      <c r="C88" s="19">
        <v>5000</v>
      </c>
      <c r="D88" s="2">
        <v>7500</v>
      </c>
      <c r="E88" s="28">
        <f t="shared" ref="E88:E117" si="4">(B88+C88)-D88</f>
        <v>3300</v>
      </c>
      <c r="F88" s="32">
        <v>1.52</v>
      </c>
      <c r="G88" s="1">
        <f t="shared" si="3"/>
        <v>11400</v>
      </c>
    </row>
    <row r="89" spans="1:8" ht="15.75" x14ac:dyDescent="0.25">
      <c r="A89" s="18" t="s">
        <v>21</v>
      </c>
      <c r="B89" s="2">
        <v>20</v>
      </c>
      <c r="C89" s="19">
        <v>40</v>
      </c>
      <c r="D89" s="2">
        <v>20</v>
      </c>
      <c r="E89" s="28">
        <f t="shared" si="4"/>
        <v>40</v>
      </c>
      <c r="F89" s="32">
        <v>28.6</v>
      </c>
      <c r="G89" s="1">
        <f t="shared" si="3"/>
        <v>572</v>
      </c>
    </row>
    <row r="90" spans="1:8" ht="15.75" x14ac:dyDescent="0.25">
      <c r="A90" s="18" t="s">
        <v>22</v>
      </c>
      <c r="B90" s="2">
        <v>10</v>
      </c>
      <c r="C90" s="19">
        <v>50</v>
      </c>
      <c r="D90" s="2">
        <v>10</v>
      </c>
      <c r="E90" s="28">
        <f t="shared" si="4"/>
        <v>50</v>
      </c>
      <c r="F90" s="32">
        <v>53.08</v>
      </c>
      <c r="G90" s="1">
        <f t="shared" si="3"/>
        <v>530.79999999999995</v>
      </c>
    </row>
    <row r="91" spans="1:8" ht="15.75" x14ac:dyDescent="0.25">
      <c r="A91" s="18" t="s">
        <v>41</v>
      </c>
      <c r="B91" s="2">
        <v>48</v>
      </c>
      <c r="C91" s="19">
        <v>96</v>
      </c>
      <c r="D91" s="2">
        <v>48</v>
      </c>
      <c r="E91" s="28">
        <f t="shared" si="4"/>
        <v>96</v>
      </c>
      <c r="F91" s="32">
        <v>82.42</v>
      </c>
      <c r="G91" s="1">
        <f t="shared" si="3"/>
        <v>3956.16</v>
      </c>
    </row>
    <row r="92" spans="1:8" ht="15.75" x14ac:dyDescent="0.25">
      <c r="A92" s="18" t="s">
        <v>42</v>
      </c>
      <c r="B92" s="2">
        <v>10</v>
      </c>
      <c r="C92" s="19">
        <v>4</v>
      </c>
      <c r="D92" s="2">
        <v>10</v>
      </c>
      <c r="E92" s="28">
        <f t="shared" si="4"/>
        <v>4</v>
      </c>
      <c r="F92" s="32">
        <v>478.84</v>
      </c>
      <c r="G92" s="1">
        <f t="shared" si="3"/>
        <v>4788.3999999999996</v>
      </c>
    </row>
    <row r="93" spans="1:8" ht="15.75" x14ac:dyDescent="0.25">
      <c r="A93" s="18" t="s">
        <v>117</v>
      </c>
      <c r="B93" s="2">
        <v>12</v>
      </c>
      <c r="C93" s="19">
        <v>130</v>
      </c>
      <c r="D93" s="2">
        <v>12</v>
      </c>
      <c r="E93" s="28">
        <f t="shared" si="4"/>
        <v>130</v>
      </c>
      <c r="F93" s="32">
        <v>110.45</v>
      </c>
      <c r="G93" s="1">
        <f t="shared" si="3"/>
        <v>1325.4</v>
      </c>
    </row>
    <row r="94" spans="1:8" ht="15.75" x14ac:dyDescent="0.25">
      <c r="A94" s="18" t="s">
        <v>166</v>
      </c>
      <c r="B94" s="2">
        <v>48</v>
      </c>
      <c r="C94" s="22">
        <v>72</v>
      </c>
      <c r="D94" s="2">
        <v>48</v>
      </c>
      <c r="E94" s="28">
        <f t="shared" si="4"/>
        <v>72</v>
      </c>
      <c r="F94" s="32">
        <v>26.4</v>
      </c>
      <c r="G94" s="1">
        <f t="shared" si="3"/>
        <v>1267.1999999999998</v>
      </c>
    </row>
    <row r="95" spans="1:8" ht="15.75" x14ac:dyDescent="0.25">
      <c r="A95" s="18" t="s">
        <v>118</v>
      </c>
      <c r="B95" s="2">
        <v>60</v>
      </c>
      <c r="C95" s="23">
        <v>72</v>
      </c>
      <c r="D95" s="2">
        <v>60</v>
      </c>
      <c r="E95" s="28">
        <f t="shared" si="4"/>
        <v>72</v>
      </c>
      <c r="F95" s="32">
        <v>19.68</v>
      </c>
      <c r="G95" s="1">
        <f t="shared" si="3"/>
        <v>1180.8</v>
      </c>
    </row>
    <row r="96" spans="1:8" ht="15.75" x14ac:dyDescent="0.25">
      <c r="A96" s="18" t="s">
        <v>119</v>
      </c>
      <c r="B96" s="2">
        <v>250</v>
      </c>
      <c r="C96" s="22">
        <v>144</v>
      </c>
      <c r="D96" s="2">
        <v>250</v>
      </c>
      <c r="E96" s="28">
        <f t="shared" si="4"/>
        <v>144</v>
      </c>
      <c r="F96" s="32">
        <v>14.68</v>
      </c>
      <c r="G96" s="1">
        <f t="shared" si="3"/>
        <v>3670</v>
      </c>
    </row>
    <row r="97" spans="1:7" ht="15.75" x14ac:dyDescent="0.25">
      <c r="A97" s="18" t="s">
        <v>120</v>
      </c>
      <c r="B97" s="2">
        <v>320</v>
      </c>
      <c r="C97" s="22">
        <v>0</v>
      </c>
      <c r="D97" s="2">
        <v>280</v>
      </c>
      <c r="E97" s="28">
        <f t="shared" si="4"/>
        <v>40</v>
      </c>
      <c r="F97" s="32">
        <v>50.82</v>
      </c>
      <c r="G97" s="1">
        <f t="shared" si="3"/>
        <v>14229.6</v>
      </c>
    </row>
    <row r="98" spans="1:7" ht="15.75" x14ac:dyDescent="0.25">
      <c r="A98" s="18" t="s">
        <v>43</v>
      </c>
      <c r="B98" s="2">
        <v>12</v>
      </c>
      <c r="C98" s="22">
        <v>96</v>
      </c>
      <c r="D98" s="2">
        <v>12</v>
      </c>
      <c r="E98" s="28">
        <f t="shared" si="4"/>
        <v>96</v>
      </c>
      <c r="F98" s="32">
        <v>21.16</v>
      </c>
      <c r="G98" s="1">
        <f t="shared" si="3"/>
        <v>253.92000000000002</v>
      </c>
    </row>
    <row r="99" spans="1:7" ht="15.75" x14ac:dyDescent="0.25">
      <c r="A99" s="18" t="s">
        <v>121</v>
      </c>
      <c r="B99" s="2">
        <v>384</v>
      </c>
      <c r="C99" s="22">
        <v>0</v>
      </c>
      <c r="D99" s="2">
        <v>296</v>
      </c>
      <c r="E99" s="28">
        <f t="shared" si="4"/>
        <v>88</v>
      </c>
      <c r="F99" s="32">
        <v>11.21</v>
      </c>
      <c r="G99" s="1">
        <f t="shared" si="3"/>
        <v>3318.1600000000003</v>
      </c>
    </row>
    <row r="100" spans="1:7" ht="15.75" x14ac:dyDescent="0.25">
      <c r="A100" s="18" t="s">
        <v>122</v>
      </c>
      <c r="B100" s="2">
        <v>1600</v>
      </c>
      <c r="C100" s="22">
        <v>800</v>
      </c>
      <c r="D100" s="2">
        <v>1800</v>
      </c>
      <c r="E100" s="28">
        <f t="shared" si="4"/>
        <v>600</v>
      </c>
      <c r="F100" s="32">
        <v>1.48</v>
      </c>
      <c r="G100" s="1">
        <f t="shared" si="3"/>
        <v>2664</v>
      </c>
    </row>
    <row r="101" spans="1:7" ht="15.75" x14ac:dyDescent="0.25">
      <c r="A101" s="18" t="s">
        <v>123</v>
      </c>
      <c r="B101" s="2">
        <v>0</v>
      </c>
      <c r="C101" s="22">
        <v>50</v>
      </c>
      <c r="D101" s="2">
        <v>10</v>
      </c>
      <c r="E101" s="28">
        <f t="shared" si="4"/>
        <v>40</v>
      </c>
      <c r="F101" s="32">
        <v>112.1</v>
      </c>
      <c r="G101" s="1">
        <f t="shared" si="3"/>
        <v>1121</v>
      </c>
    </row>
    <row r="102" spans="1:7" ht="15.75" x14ac:dyDescent="0.25">
      <c r="A102" s="18" t="s">
        <v>124</v>
      </c>
      <c r="B102" s="2">
        <v>120</v>
      </c>
      <c r="C102" s="22">
        <v>0</v>
      </c>
      <c r="D102" s="2">
        <v>86</v>
      </c>
      <c r="E102" s="28">
        <f t="shared" si="4"/>
        <v>34</v>
      </c>
      <c r="F102" s="33">
        <v>35.380000000000003</v>
      </c>
      <c r="G102" s="1">
        <f t="shared" si="3"/>
        <v>3042.6800000000003</v>
      </c>
    </row>
    <row r="103" spans="1:7" ht="15.75" x14ac:dyDescent="0.25">
      <c r="A103" s="18" t="s">
        <v>125</v>
      </c>
      <c r="B103" s="2">
        <v>200</v>
      </c>
      <c r="C103" s="22">
        <v>100</v>
      </c>
      <c r="D103" s="2">
        <v>200</v>
      </c>
      <c r="E103" s="28">
        <f t="shared" si="4"/>
        <v>100</v>
      </c>
      <c r="F103" s="33">
        <v>0.61</v>
      </c>
      <c r="G103" s="1">
        <f t="shared" si="3"/>
        <v>122</v>
      </c>
    </row>
    <row r="104" spans="1:7" ht="15.75" x14ac:dyDescent="0.25">
      <c r="A104" s="18" t="s">
        <v>126</v>
      </c>
      <c r="B104" s="2">
        <v>4</v>
      </c>
      <c r="C104" s="22">
        <v>8</v>
      </c>
      <c r="D104" s="2">
        <v>4</v>
      </c>
      <c r="E104" s="28">
        <f t="shared" si="4"/>
        <v>8</v>
      </c>
      <c r="F104" s="33">
        <v>94.68</v>
      </c>
      <c r="G104" s="1">
        <f t="shared" si="3"/>
        <v>378.72</v>
      </c>
    </row>
    <row r="105" spans="1:7" ht="15.75" x14ac:dyDescent="0.25">
      <c r="A105" s="18" t="s">
        <v>44</v>
      </c>
      <c r="B105" s="2">
        <v>96</v>
      </c>
      <c r="C105" s="22">
        <v>144</v>
      </c>
      <c r="D105" s="2">
        <v>96</v>
      </c>
      <c r="E105" s="28">
        <f t="shared" si="4"/>
        <v>144</v>
      </c>
      <c r="F105" s="33">
        <v>12.74</v>
      </c>
      <c r="G105" s="1">
        <f t="shared" si="3"/>
        <v>1223.04</v>
      </c>
    </row>
    <row r="106" spans="1:7" ht="15.75" x14ac:dyDescent="0.25">
      <c r="A106" s="18" t="s">
        <v>127</v>
      </c>
      <c r="B106" s="2">
        <v>368</v>
      </c>
      <c r="C106" s="22">
        <v>48</v>
      </c>
      <c r="D106" s="2">
        <v>368</v>
      </c>
      <c r="E106" s="28">
        <f t="shared" si="4"/>
        <v>48</v>
      </c>
      <c r="F106" s="33">
        <v>110.48</v>
      </c>
      <c r="G106" s="1">
        <f t="shared" si="3"/>
        <v>40656.639999999999</v>
      </c>
    </row>
    <row r="107" spans="1:7" ht="15.75" x14ac:dyDescent="0.25">
      <c r="A107" s="18" t="s">
        <v>128</v>
      </c>
      <c r="B107" s="2">
        <v>300</v>
      </c>
      <c r="C107" s="22">
        <v>800</v>
      </c>
      <c r="D107" s="2">
        <v>300</v>
      </c>
      <c r="E107" s="28">
        <f t="shared" si="4"/>
        <v>800</v>
      </c>
      <c r="F107" s="33">
        <v>25.97</v>
      </c>
      <c r="G107" s="1">
        <f t="shared" si="3"/>
        <v>7791</v>
      </c>
    </row>
    <row r="108" spans="1:7" ht="15.75" x14ac:dyDescent="0.25">
      <c r="A108" s="18" t="s">
        <v>45</v>
      </c>
      <c r="B108" s="2">
        <v>400</v>
      </c>
      <c r="C108" s="22">
        <v>0</v>
      </c>
      <c r="D108" s="2">
        <v>300</v>
      </c>
      <c r="E108" s="28">
        <f t="shared" si="4"/>
        <v>100</v>
      </c>
      <c r="F108" s="33">
        <v>0.2</v>
      </c>
      <c r="G108" s="1">
        <f t="shared" si="3"/>
        <v>60</v>
      </c>
    </row>
    <row r="109" spans="1:7" ht="15.75" x14ac:dyDescent="0.25">
      <c r="A109" s="18" t="s">
        <v>46</v>
      </c>
      <c r="B109" s="2">
        <v>0</v>
      </c>
      <c r="C109" s="22">
        <v>300</v>
      </c>
      <c r="D109" s="2">
        <v>100</v>
      </c>
      <c r="E109" s="28">
        <f t="shared" si="4"/>
        <v>200</v>
      </c>
      <c r="F109" s="33">
        <v>0.49</v>
      </c>
      <c r="G109" s="1">
        <f t="shared" si="3"/>
        <v>49</v>
      </c>
    </row>
    <row r="110" spans="1:7" ht="15.75" x14ac:dyDescent="0.25">
      <c r="A110" s="18" t="s">
        <v>129</v>
      </c>
      <c r="B110" s="2">
        <v>550</v>
      </c>
      <c r="C110" s="22">
        <v>0</v>
      </c>
      <c r="D110" s="2">
        <v>500</v>
      </c>
      <c r="E110" s="28">
        <f t="shared" si="4"/>
        <v>50</v>
      </c>
      <c r="F110" s="33">
        <v>11.32</v>
      </c>
      <c r="G110" s="1">
        <f t="shared" si="3"/>
        <v>5660</v>
      </c>
    </row>
    <row r="111" spans="1:7" ht="15.75" x14ac:dyDescent="0.25">
      <c r="A111" s="18" t="s">
        <v>47</v>
      </c>
      <c r="B111" s="2">
        <v>12</v>
      </c>
      <c r="C111" s="22">
        <v>1</v>
      </c>
      <c r="D111" s="2">
        <v>8</v>
      </c>
      <c r="E111" s="28">
        <f t="shared" si="4"/>
        <v>5</v>
      </c>
      <c r="F111" s="33">
        <v>73.569999999999993</v>
      </c>
      <c r="G111" s="1">
        <f t="shared" si="3"/>
        <v>588.55999999999995</v>
      </c>
    </row>
    <row r="112" spans="1:7" ht="15.75" x14ac:dyDescent="0.25">
      <c r="A112" s="18" t="s">
        <v>48</v>
      </c>
      <c r="B112" s="2">
        <v>0</v>
      </c>
      <c r="C112" s="22">
        <v>100</v>
      </c>
      <c r="D112" s="2">
        <v>20</v>
      </c>
      <c r="E112" s="28">
        <f t="shared" si="4"/>
        <v>80</v>
      </c>
      <c r="F112" s="33">
        <v>20.16</v>
      </c>
      <c r="G112" s="1">
        <f t="shared" si="3"/>
        <v>403.2</v>
      </c>
    </row>
    <row r="113" spans="1:7" ht="15.75" x14ac:dyDescent="0.25">
      <c r="A113" s="18" t="s">
        <v>49</v>
      </c>
      <c r="B113" s="2">
        <v>400</v>
      </c>
      <c r="C113" s="22">
        <v>1000</v>
      </c>
      <c r="D113" s="2">
        <v>600</v>
      </c>
      <c r="E113" s="28">
        <f t="shared" si="4"/>
        <v>800</v>
      </c>
      <c r="F113" s="33">
        <v>4.2</v>
      </c>
      <c r="G113" s="1">
        <f t="shared" si="3"/>
        <v>2520</v>
      </c>
    </row>
    <row r="114" spans="1:7" ht="15.75" x14ac:dyDescent="0.25">
      <c r="A114" s="18" t="s">
        <v>65</v>
      </c>
      <c r="B114" s="2">
        <v>400</v>
      </c>
      <c r="C114" s="22">
        <v>400</v>
      </c>
      <c r="D114" s="2">
        <v>600</v>
      </c>
      <c r="E114" s="28">
        <f t="shared" si="4"/>
        <v>200</v>
      </c>
      <c r="F114" s="33">
        <v>23.1</v>
      </c>
      <c r="G114" s="1">
        <f t="shared" si="3"/>
        <v>13860</v>
      </c>
    </row>
    <row r="115" spans="1:7" ht="15.75" x14ac:dyDescent="0.25">
      <c r="A115" s="18" t="s">
        <v>130</v>
      </c>
      <c r="B115" s="2">
        <v>300</v>
      </c>
      <c r="C115" s="22">
        <v>100</v>
      </c>
      <c r="D115" s="2">
        <v>300</v>
      </c>
      <c r="E115" s="28">
        <f t="shared" si="4"/>
        <v>100</v>
      </c>
      <c r="F115" s="33">
        <v>5.94</v>
      </c>
      <c r="G115" s="1">
        <f t="shared" si="3"/>
        <v>1782.0000000000002</v>
      </c>
    </row>
    <row r="116" spans="1:7" ht="15.75" x14ac:dyDescent="0.25">
      <c r="A116" s="18" t="s">
        <v>131</v>
      </c>
      <c r="B116" s="2">
        <v>116</v>
      </c>
      <c r="C116" s="22">
        <v>0</v>
      </c>
      <c r="D116" s="2">
        <v>96</v>
      </c>
      <c r="E116" s="28">
        <f t="shared" si="4"/>
        <v>20</v>
      </c>
      <c r="F116" s="33">
        <v>53.33</v>
      </c>
      <c r="G116" s="1">
        <f t="shared" si="3"/>
        <v>5119.68</v>
      </c>
    </row>
    <row r="117" spans="1:7" ht="15.75" x14ac:dyDescent="0.25">
      <c r="A117" s="18" t="s">
        <v>132</v>
      </c>
      <c r="B117" s="2">
        <v>75</v>
      </c>
      <c r="C117" s="22">
        <v>0</v>
      </c>
      <c r="D117" s="2">
        <v>60</v>
      </c>
      <c r="E117" s="28">
        <f t="shared" si="4"/>
        <v>15</v>
      </c>
      <c r="F117" s="33">
        <v>124.34</v>
      </c>
      <c r="G117" s="1">
        <f t="shared" si="3"/>
        <v>7460.4000000000005</v>
      </c>
    </row>
    <row r="118" spans="1:7" ht="15.75" x14ac:dyDescent="0.25">
      <c r="A118" s="18" t="s">
        <v>133</v>
      </c>
      <c r="B118" s="2">
        <v>10</v>
      </c>
      <c r="C118" s="22">
        <v>20</v>
      </c>
      <c r="D118" s="2">
        <v>15</v>
      </c>
      <c r="E118" s="28">
        <f t="shared" ref="E118:E137" si="5">(B118+C118)-D118</f>
        <v>15</v>
      </c>
      <c r="F118" s="33">
        <v>1485</v>
      </c>
      <c r="G118" s="1">
        <f t="shared" si="3"/>
        <v>22275</v>
      </c>
    </row>
    <row r="119" spans="1:7" ht="15.75" x14ac:dyDescent="0.25">
      <c r="A119" s="18" t="s">
        <v>50</v>
      </c>
      <c r="B119" s="2">
        <v>240</v>
      </c>
      <c r="C119" s="22">
        <v>0</v>
      </c>
      <c r="D119" s="2">
        <v>200</v>
      </c>
      <c r="E119" s="28">
        <f t="shared" si="5"/>
        <v>40</v>
      </c>
      <c r="F119" s="33">
        <v>0.59</v>
      </c>
      <c r="G119" s="1">
        <f t="shared" si="3"/>
        <v>118</v>
      </c>
    </row>
    <row r="120" spans="1:7" ht="15.75" x14ac:dyDescent="0.25">
      <c r="A120" s="18" t="s">
        <v>51</v>
      </c>
      <c r="B120" s="2">
        <v>100</v>
      </c>
      <c r="C120" s="22">
        <v>500</v>
      </c>
      <c r="D120" s="2">
        <v>100</v>
      </c>
      <c r="E120" s="28">
        <f t="shared" si="5"/>
        <v>500</v>
      </c>
      <c r="F120" s="33">
        <v>5.78</v>
      </c>
      <c r="G120" s="1">
        <f t="shared" si="3"/>
        <v>578</v>
      </c>
    </row>
    <row r="121" spans="1:7" ht="15.75" x14ac:dyDescent="0.25">
      <c r="A121" s="18" t="s">
        <v>167</v>
      </c>
      <c r="B121" s="2">
        <v>228</v>
      </c>
      <c r="C121" s="22">
        <v>36</v>
      </c>
      <c r="D121" s="2">
        <v>228</v>
      </c>
      <c r="E121" s="28">
        <f t="shared" si="5"/>
        <v>36</v>
      </c>
      <c r="F121" s="33">
        <v>63.2</v>
      </c>
      <c r="G121" s="1">
        <f t="shared" si="3"/>
        <v>14409.6</v>
      </c>
    </row>
    <row r="122" spans="1:7" ht="15.75" x14ac:dyDescent="0.25">
      <c r="A122" s="18" t="s">
        <v>52</v>
      </c>
      <c r="B122" s="2">
        <v>210</v>
      </c>
      <c r="C122" s="22">
        <v>100</v>
      </c>
      <c r="D122" s="2">
        <v>210</v>
      </c>
      <c r="E122" s="28">
        <f t="shared" si="5"/>
        <v>100</v>
      </c>
      <c r="F122" s="33">
        <v>12.64</v>
      </c>
      <c r="G122" s="1">
        <f t="shared" si="3"/>
        <v>2654.4</v>
      </c>
    </row>
    <row r="123" spans="1:7" ht="15.75" x14ac:dyDescent="0.25">
      <c r="A123" s="18" t="s">
        <v>59</v>
      </c>
      <c r="B123" s="2">
        <v>15</v>
      </c>
      <c r="C123" s="22">
        <v>30</v>
      </c>
      <c r="D123" s="2">
        <v>20</v>
      </c>
      <c r="E123" s="28">
        <f t="shared" si="5"/>
        <v>25</v>
      </c>
      <c r="F123" s="33">
        <v>199.42</v>
      </c>
      <c r="G123" s="1">
        <f t="shared" si="3"/>
        <v>3988.3999999999996</v>
      </c>
    </row>
    <row r="124" spans="1:7" ht="15.75" x14ac:dyDescent="0.25">
      <c r="A124" s="18" t="s">
        <v>60</v>
      </c>
      <c r="B124" s="2">
        <v>90</v>
      </c>
      <c r="C124" s="22">
        <v>50</v>
      </c>
      <c r="D124" s="2">
        <v>90</v>
      </c>
      <c r="E124" s="28">
        <f t="shared" si="5"/>
        <v>50</v>
      </c>
      <c r="F124" s="33">
        <v>11.24</v>
      </c>
      <c r="G124" s="1">
        <f t="shared" si="3"/>
        <v>1011.6</v>
      </c>
    </row>
    <row r="125" spans="1:7" ht="15.75" x14ac:dyDescent="0.25">
      <c r="A125" s="18" t="s">
        <v>168</v>
      </c>
      <c r="B125" s="2">
        <v>12</v>
      </c>
      <c r="C125" s="22">
        <v>36</v>
      </c>
      <c r="D125" s="2">
        <v>12</v>
      </c>
      <c r="E125" s="28">
        <f t="shared" si="5"/>
        <v>36</v>
      </c>
      <c r="F125" s="33">
        <v>158.05000000000001</v>
      </c>
      <c r="G125" s="1">
        <f t="shared" si="3"/>
        <v>1896.6000000000001</v>
      </c>
    </row>
    <row r="126" spans="1:7" ht="15.75" x14ac:dyDescent="0.25">
      <c r="A126" s="18" t="s">
        <v>169</v>
      </c>
      <c r="B126" s="2">
        <v>168</v>
      </c>
      <c r="C126" s="22">
        <v>72</v>
      </c>
      <c r="D126" s="2">
        <v>168</v>
      </c>
      <c r="E126" s="28">
        <f t="shared" si="5"/>
        <v>72</v>
      </c>
      <c r="F126" s="33">
        <v>99.3</v>
      </c>
      <c r="G126" s="1">
        <f t="shared" si="3"/>
        <v>16682.399999999998</v>
      </c>
    </row>
    <row r="127" spans="1:7" ht="15.75" x14ac:dyDescent="0.25">
      <c r="A127" s="18" t="s">
        <v>53</v>
      </c>
      <c r="B127" s="2">
        <v>600</v>
      </c>
      <c r="C127" s="22">
        <v>1000</v>
      </c>
      <c r="D127" s="2">
        <v>800</v>
      </c>
      <c r="E127" s="28">
        <f t="shared" si="5"/>
        <v>800</v>
      </c>
      <c r="F127" s="33">
        <v>7.5</v>
      </c>
      <c r="G127" s="1">
        <f t="shared" si="3"/>
        <v>6000</v>
      </c>
    </row>
    <row r="128" spans="1:7" ht="15.75" x14ac:dyDescent="0.25">
      <c r="A128" s="18" t="s">
        <v>61</v>
      </c>
      <c r="B128" s="2">
        <v>6870</v>
      </c>
      <c r="C128" s="22">
        <v>0</v>
      </c>
      <c r="D128" s="2">
        <v>6100</v>
      </c>
      <c r="E128" s="28">
        <f t="shared" si="5"/>
        <v>770</v>
      </c>
      <c r="F128" s="33">
        <v>1.78</v>
      </c>
      <c r="G128" s="1">
        <f t="shared" si="3"/>
        <v>10858</v>
      </c>
    </row>
    <row r="129" spans="1:7" ht="15.75" x14ac:dyDescent="0.25">
      <c r="A129" s="18" t="s">
        <v>134</v>
      </c>
      <c r="B129" s="2">
        <v>290</v>
      </c>
      <c r="C129" s="22">
        <v>0</v>
      </c>
      <c r="D129" s="2">
        <v>240</v>
      </c>
      <c r="E129" s="28">
        <f t="shared" si="5"/>
        <v>50</v>
      </c>
      <c r="F129" s="33">
        <v>44.1</v>
      </c>
      <c r="G129" s="1">
        <f t="shared" si="3"/>
        <v>10584</v>
      </c>
    </row>
    <row r="130" spans="1:7" ht="15.75" x14ac:dyDescent="0.25">
      <c r="A130" s="18" t="s">
        <v>135</v>
      </c>
      <c r="B130" s="2">
        <v>100</v>
      </c>
      <c r="C130" s="22">
        <v>100</v>
      </c>
      <c r="D130" s="2">
        <v>100</v>
      </c>
      <c r="E130" s="28">
        <f t="shared" si="5"/>
        <v>100</v>
      </c>
      <c r="F130" s="33">
        <v>0.96</v>
      </c>
      <c r="G130" s="1">
        <f t="shared" si="3"/>
        <v>96</v>
      </c>
    </row>
    <row r="131" spans="1:7" ht="15.75" x14ac:dyDescent="0.25">
      <c r="A131" s="18" t="s">
        <v>54</v>
      </c>
      <c r="B131" s="2">
        <v>300</v>
      </c>
      <c r="C131" s="22">
        <v>100</v>
      </c>
      <c r="D131" s="2">
        <v>300</v>
      </c>
      <c r="E131" s="28">
        <f t="shared" si="5"/>
        <v>100</v>
      </c>
      <c r="F131" s="33">
        <v>0.35</v>
      </c>
      <c r="G131" s="1">
        <f t="shared" si="3"/>
        <v>105</v>
      </c>
    </row>
    <row r="132" spans="1:7" ht="15.75" x14ac:dyDescent="0.25">
      <c r="A132" s="18" t="s">
        <v>136</v>
      </c>
      <c r="B132" s="2">
        <v>70</v>
      </c>
      <c r="C132" s="22">
        <v>20</v>
      </c>
      <c r="D132" s="2">
        <v>70</v>
      </c>
      <c r="E132" s="28">
        <f t="shared" si="5"/>
        <v>20</v>
      </c>
      <c r="F132" s="33">
        <v>89</v>
      </c>
      <c r="G132" s="1">
        <f t="shared" si="3"/>
        <v>6230</v>
      </c>
    </row>
    <row r="133" spans="1:7" ht="15.75" x14ac:dyDescent="0.25">
      <c r="A133" s="18" t="s">
        <v>137</v>
      </c>
      <c r="B133" s="2">
        <v>53</v>
      </c>
      <c r="C133" s="22">
        <v>10</v>
      </c>
      <c r="D133" s="2">
        <v>53</v>
      </c>
      <c r="E133" s="28">
        <f t="shared" si="5"/>
        <v>10</v>
      </c>
      <c r="F133" s="33">
        <v>12.98</v>
      </c>
      <c r="G133" s="1">
        <f t="shared" si="3"/>
        <v>687.94</v>
      </c>
    </row>
    <row r="134" spans="1:7" ht="15.75" x14ac:dyDescent="0.25">
      <c r="A134" s="18" t="s">
        <v>138</v>
      </c>
      <c r="B134" s="2">
        <v>280</v>
      </c>
      <c r="C134" s="22">
        <v>100</v>
      </c>
      <c r="D134" s="2">
        <v>280</v>
      </c>
      <c r="E134" s="28">
        <f t="shared" si="5"/>
        <v>100</v>
      </c>
      <c r="F134" s="33">
        <v>8.16</v>
      </c>
      <c r="G134" s="1">
        <f t="shared" si="3"/>
        <v>2284.8000000000002</v>
      </c>
    </row>
    <row r="135" spans="1:7" ht="15.75" x14ac:dyDescent="0.25">
      <c r="A135" s="18" t="s">
        <v>139</v>
      </c>
      <c r="B135" s="2">
        <v>250</v>
      </c>
      <c r="C135" s="22">
        <v>600</v>
      </c>
      <c r="D135" s="2">
        <v>250</v>
      </c>
      <c r="E135" s="28">
        <f t="shared" si="5"/>
        <v>600</v>
      </c>
      <c r="F135" s="33">
        <v>9.0399999999999991</v>
      </c>
      <c r="G135" s="1">
        <f t="shared" si="3"/>
        <v>2260</v>
      </c>
    </row>
    <row r="136" spans="1:7" ht="15.75" x14ac:dyDescent="0.25">
      <c r="A136" s="18" t="s">
        <v>170</v>
      </c>
      <c r="B136" s="2">
        <v>28</v>
      </c>
      <c r="C136" s="22">
        <v>36</v>
      </c>
      <c r="D136" s="2">
        <v>28</v>
      </c>
      <c r="E136" s="28">
        <f t="shared" si="5"/>
        <v>36</v>
      </c>
      <c r="F136" s="33">
        <v>89.5</v>
      </c>
      <c r="G136" s="1">
        <f t="shared" si="3"/>
        <v>2506</v>
      </c>
    </row>
    <row r="137" spans="1:7" ht="15.75" x14ac:dyDescent="0.25">
      <c r="A137" s="18" t="s">
        <v>140</v>
      </c>
      <c r="B137" s="2">
        <v>195</v>
      </c>
      <c r="C137" s="22">
        <v>10</v>
      </c>
      <c r="D137" s="2">
        <v>195</v>
      </c>
      <c r="E137" s="28">
        <f t="shared" si="5"/>
        <v>10</v>
      </c>
      <c r="F137" s="33">
        <v>27.13</v>
      </c>
      <c r="G137" s="1">
        <f t="shared" si="3"/>
        <v>5290.3499999999995</v>
      </c>
    </row>
    <row r="138" spans="1:7" ht="15.75" x14ac:dyDescent="0.25">
      <c r="A138" s="18" t="s">
        <v>171</v>
      </c>
      <c r="B138" s="2">
        <v>80</v>
      </c>
      <c r="C138" s="22">
        <v>150</v>
      </c>
      <c r="D138" s="2">
        <v>80</v>
      </c>
      <c r="E138" s="28">
        <f t="shared" ref="E138:E153" si="6">(B138+C138)-D138</f>
        <v>150</v>
      </c>
      <c r="F138" s="33">
        <v>45.2</v>
      </c>
      <c r="G138" s="1">
        <f t="shared" si="3"/>
        <v>3616</v>
      </c>
    </row>
    <row r="139" spans="1:7" ht="15.75" x14ac:dyDescent="0.25">
      <c r="A139" s="18" t="s">
        <v>55</v>
      </c>
      <c r="B139" s="2">
        <v>25</v>
      </c>
      <c r="C139" s="22">
        <v>0</v>
      </c>
      <c r="D139" s="2">
        <v>15</v>
      </c>
      <c r="E139" s="28">
        <f t="shared" si="6"/>
        <v>10</v>
      </c>
      <c r="F139" s="33">
        <v>11.68</v>
      </c>
      <c r="G139" s="1">
        <f t="shared" si="3"/>
        <v>175.2</v>
      </c>
    </row>
    <row r="140" spans="1:7" ht="15.75" x14ac:dyDescent="0.25">
      <c r="A140" s="18" t="s">
        <v>56</v>
      </c>
      <c r="B140" s="2">
        <v>400</v>
      </c>
      <c r="C140" s="22">
        <v>0</v>
      </c>
      <c r="D140" s="2">
        <v>250</v>
      </c>
      <c r="E140" s="28">
        <f t="shared" si="6"/>
        <v>150</v>
      </c>
      <c r="F140" s="33">
        <v>10.98</v>
      </c>
      <c r="G140" s="1">
        <f t="shared" ref="G140:G173" si="7">D140*F140</f>
        <v>2745</v>
      </c>
    </row>
    <row r="141" spans="1:7" ht="15.75" x14ac:dyDescent="0.25">
      <c r="A141" s="18" t="s">
        <v>141</v>
      </c>
      <c r="B141" s="2">
        <v>0</v>
      </c>
      <c r="C141" s="22">
        <v>1</v>
      </c>
      <c r="D141" s="2">
        <v>1</v>
      </c>
      <c r="E141" s="28">
        <f t="shared" si="6"/>
        <v>0</v>
      </c>
      <c r="F141" s="33">
        <v>555</v>
      </c>
      <c r="G141" s="1">
        <f t="shared" si="7"/>
        <v>555</v>
      </c>
    </row>
    <row r="142" spans="1:7" ht="15.75" x14ac:dyDescent="0.25">
      <c r="A142" s="18" t="s">
        <v>172</v>
      </c>
      <c r="B142" s="2">
        <v>1</v>
      </c>
      <c r="C142" s="22">
        <v>3</v>
      </c>
      <c r="D142" s="2">
        <v>2</v>
      </c>
      <c r="E142" s="28">
        <f t="shared" si="6"/>
        <v>2</v>
      </c>
      <c r="F142" s="33">
        <v>3332.7</v>
      </c>
      <c r="G142" s="1">
        <f t="shared" si="7"/>
        <v>6665.4</v>
      </c>
    </row>
    <row r="143" spans="1:7" ht="15.75" x14ac:dyDescent="0.25">
      <c r="A143" s="18" t="s">
        <v>142</v>
      </c>
      <c r="B143" s="2">
        <v>3</v>
      </c>
      <c r="C143" s="22">
        <v>2</v>
      </c>
      <c r="D143" s="2">
        <v>3</v>
      </c>
      <c r="E143" s="28">
        <f t="shared" si="6"/>
        <v>2</v>
      </c>
      <c r="F143" s="33">
        <v>3912.3</v>
      </c>
      <c r="G143" s="1">
        <f t="shared" si="7"/>
        <v>11736.900000000001</v>
      </c>
    </row>
    <row r="144" spans="1:7" ht="15.75" x14ac:dyDescent="0.25">
      <c r="A144" s="18" t="s">
        <v>143</v>
      </c>
      <c r="B144" s="2">
        <v>1</v>
      </c>
      <c r="C144" s="22">
        <v>5</v>
      </c>
      <c r="D144" s="2">
        <v>5</v>
      </c>
      <c r="E144" s="28">
        <f t="shared" si="6"/>
        <v>1</v>
      </c>
      <c r="F144" s="33">
        <v>6594.1</v>
      </c>
      <c r="G144" s="1">
        <f t="shared" si="7"/>
        <v>32970.5</v>
      </c>
    </row>
    <row r="145" spans="1:7" ht="15.75" x14ac:dyDescent="0.25">
      <c r="A145" s="18" t="s">
        <v>57</v>
      </c>
      <c r="B145" s="2">
        <v>0</v>
      </c>
      <c r="C145" s="22">
        <v>5</v>
      </c>
      <c r="D145" s="2">
        <v>4</v>
      </c>
      <c r="E145" s="28">
        <f t="shared" si="6"/>
        <v>1</v>
      </c>
      <c r="F145" s="33">
        <v>6811.45</v>
      </c>
      <c r="G145" s="1">
        <f t="shared" si="7"/>
        <v>27245.8</v>
      </c>
    </row>
    <row r="146" spans="1:7" ht="15.75" x14ac:dyDescent="0.25">
      <c r="A146" s="18" t="s">
        <v>144</v>
      </c>
      <c r="B146" s="2">
        <v>0</v>
      </c>
      <c r="C146" s="24">
        <v>10</v>
      </c>
      <c r="D146" s="2">
        <v>5</v>
      </c>
      <c r="E146" s="28">
        <f t="shared" si="6"/>
        <v>5</v>
      </c>
      <c r="F146" s="33">
        <v>583</v>
      </c>
      <c r="G146" s="1">
        <f t="shared" si="7"/>
        <v>2915</v>
      </c>
    </row>
    <row r="147" spans="1:7" ht="15.75" x14ac:dyDescent="0.25">
      <c r="A147" s="18" t="s">
        <v>145</v>
      </c>
      <c r="B147" s="2">
        <v>0</v>
      </c>
      <c r="C147" s="22">
        <v>2</v>
      </c>
      <c r="D147" s="2">
        <v>1</v>
      </c>
      <c r="E147" s="28">
        <f t="shared" si="6"/>
        <v>1</v>
      </c>
      <c r="F147" s="33">
        <v>2001</v>
      </c>
      <c r="G147" s="1">
        <f t="shared" si="7"/>
        <v>2001</v>
      </c>
    </row>
    <row r="148" spans="1:7" ht="15.75" x14ac:dyDescent="0.25">
      <c r="A148" s="18" t="s">
        <v>58</v>
      </c>
      <c r="B148" s="2">
        <v>0</v>
      </c>
      <c r="C148" s="22">
        <v>10</v>
      </c>
      <c r="D148" s="2">
        <v>4</v>
      </c>
      <c r="E148" s="28">
        <f t="shared" si="6"/>
        <v>6</v>
      </c>
      <c r="F148" s="33">
        <v>239</v>
      </c>
      <c r="G148" s="1">
        <f t="shared" si="7"/>
        <v>956</v>
      </c>
    </row>
    <row r="149" spans="1:7" ht="15.75" x14ac:dyDescent="0.25">
      <c r="A149" s="18" t="s">
        <v>146</v>
      </c>
      <c r="B149" s="2">
        <v>0</v>
      </c>
      <c r="C149" s="22">
        <v>5</v>
      </c>
      <c r="D149" s="2">
        <v>0</v>
      </c>
      <c r="E149" s="28">
        <f t="shared" si="6"/>
        <v>5</v>
      </c>
      <c r="F149" s="33">
        <v>995</v>
      </c>
      <c r="G149" s="1">
        <f t="shared" si="7"/>
        <v>0</v>
      </c>
    </row>
    <row r="150" spans="1:7" ht="15.75" x14ac:dyDescent="0.25">
      <c r="A150" s="18" t="s">
        <v>173</v>
      </c>
      <c r="B150" s="2">
        <v>0</v>
      </c>
      <c r="C150" s="22">
        <v>1</v>
      </c>
      <c r="D150" s="2">
        <v>0</v>
      </c>
      <c r="E150" s="28">
        <f t="shared" si="6"/>
        <v>1</v>
      </c>
      <c r="F150" s="33">
        <v>2173.5</v>
      </c>
      <c r="G150" s="1">
        <f t="shared" si="7"/>
        <v>0</v>
      </c>
    </row>
    <row r="151" spans="1:7" ht="15.75" x14ac:dyDescent="0.25">
      <c r="A151" s="18" t="s">
        <v>147</v>
      </c>
      <c r="B151" s="2">
        <v>0</v>
      </c>
      <c r="C151" s="22">
        <v>2</v>
      </c>
      <c r="D151" s="2">
        <v>0</v>
      </c>
      <c r="E151" s="28">
        <f t="shared" si="6"/>
        <v>2</v>
      </c>
      <c r="F151" s="33">
        <v>2535.75</v>
      </c>
      <c r="G151" s="1">
        <f t="shared" si="7"/>
        <v>0</v>
      </c>
    </row>
    <row r="152" spans="1:7" ht="15.75" x14ac:dyDescent="0.25">
      <c r="A152" s="18" t="s">
        <v>148</v>
      </c>
      <c r="B152" s="2">
        <v>0</v>
      </c>
      <c r="C152" s="22">
        <v>1</v>
      </c>
      <c r="D152" s="2">
        <v>0</v>
      </c>
      <c r="E152" s="28">
        <f t="shared" si="6"/>
        <v>1</v>
      </c>
      <c r="F152" s="33">
        <v>1789.4</v>
      </c>
      <c r="G152" s="1">
        <f t="shared" si="7"/>
        <v>0</v>
      </c>
    </row>
    <row r="153" spans="1:7" ht="15.75" x14ac:dyDescent="0.25">
      <c r="A153" s="18" t="s">
        <v>149</v>
      </c>
      <c r="B153" s="2">
        <v>2400</v>
      </c>
      <c r="C153" s="22">
        <v>0</v>
      </c>
      <c r="D153" s="2">
        <v>2350</v>
      </c>
      <c r="E153" s="28">
        <f t="shared" si="6"/>
        <v>50</v>
      </c>
      <c r="F153" s="33">
        <v>11.48</v>
      </c>
      <c r="G153" s="1">
        <f t="shared" si="7"/>
        <v>26978</v>
      </c>
    </row>
    <row r="154" spans="1:7" ht="15.75" x14ac:dyDescent="0.25">
      <c r="A154" s="18" t="s">
        <v>174</v>
      </c>
      <c r="B154" s="2">
        <v>0</v>
      </c>
      <c r="C154" s="21">
        <v>1500</v>
      </c>
      <c r="D154" s="2">
        <v>1000</v>
      </c>
      <c r="E154" s="28">
        <f t="shared" ref="E154:E157" si="8">(B154+C154)-D154</f>
        <v>500</v>
      </c>
      <c r="F154" s="33">
        <v>10.3</v>
      </c>
      <c r="G154" s="1">
        <f t="shared" si="7"/>
        <v>10300</v>
      </c>
    </row>
    <row r="155" spans="1:7" ht="15.75" x14ac:dyDescent="0.25">
      <c r="A155" s="18" t="s">
        <v>68</v>
      </c>
      <c r="B155" s="21">
        <v>9</v>
      </c>
      <c r="C155" s="20">
        <v>4</v>
      </c>
      <c r="D155" s="21">
        <v>9</v>
      </c>
      <c r="E155" s="28">
        <f t="shared" si="8"/>
        <v>4</v>
      </c>
      <c r="F155" s="33">
        <v>114.5</v>
      </c>
      <c r="G155" s="1">
        <f t="shared" si="7"/>
        <v>1030.5</v>
      </c>
    </row>
    <row r="156" spans="1:7" ht="15.75" x14ac:dyDescent="0.25">
      <c r="A156" s="18" t="s">
        <v>150</v>
      </c>
      <c r="B156" s="21">
        <v>24</v>
      </c>
      <c r="C156" s="20">
        <v>100</v>
      </c>
      <c r="D156" s="21">
        <v>24</v>
      </c>
      <c r="E156" s="28">
        <f t="shared" si="8"/>
        <v>100</v>
      </c>
      <c r="F156" s="33">
        <v>125</v>
      </c>
      <c r="G156" s="1">
        <f t="shared" si="7"/>
        <v>3000</v>
      </c>
    </row>
    <row r="157" spans="1:7" ht="15.75" x14ac:dyDescent="0.25">
      <c r="A157" s="18" t="s">
        <v>69</v>
      </c>
      <c r="B157" s="21">
        <v>5</v>
      </c>
      <c r="C157" s="20">
        <v>20</v>
      </c>
      <c r="D157" s="21">
        <v>10</v>
      </c>
      <c r="E157" s="28">
        <f t="shared" si="8"/>
        <v>15</v>
      </c>
      <c r="F157" s="33">
        <v>435</v>
      </c>
      <c r="G157" s="1">
        <f t="shared" si="7"/>
        <v>4350</v>
      </c>
    </row>
    <row r="158" spans="1:7" ht="15.75" x14ac:dyDescent="0.25">
      <c r="A158" s="18" t="s">
        <v>175</v>
      </c>
      <c r="B158" s="21">
        <v>12</v>
      </c>
      <c r="C158" s="20">
        <v>8</v>
      </c>
      <c r="D158" s="21">
        <v>19</v>
      </c>
      <c r="E158" s="28">
        <f t="shared" ref="E158:E161" si="9">(B158+C158)-D158</f>
        <v>1</v>
      </c>
      <c r="F158" s="33">
        <v>808.65</v>
      </c>
      <c r="G158" s="1">
        <f t="shared" si="7"/>
        <v>15364.35</v>
      </c>
    </row>
    <row r="159" spans="1:7" ht="15.75" x14ac:dyDescent="0.25">
      <c r="A159" s="18" t="s">
        <v>151</v>
      </c>
      <c r="B159" s="21">
        <v>4</v>
      </c>
      <c r="C159" s="20">
        <v>20</v>
      </c>
      <c r="D159" s="21">
        <v>9</v>
      </c>
      <c r="E159" s="28">
        <f t="shared" si="9"/>
        <v>15</v>
      </c>
      <c r="F159" s="33">
        <v>245.74</v>
      </c>
      <c r="G159" s="1">
        <f t="shared" si="7"/>
        <v>2211.66</v>
      </c>
    </row>
    <row r="160" spans="1:7" ht="15.75" x14ac:dyDescent="0.25">
      <c r="A160" s="18" t="s">
        <v>66</v>
      </c>
      <c r="B160" s="21">
        <v>108</v>
      </c>
      <c r="C160" s="20">
        <v>48</v>
      </c>
      <c r="D160" s="21">
        <v>108</v>
      </c>
      <c r="E160" s="28">
        <f t="shared" si="9"/>
        <v>48</v>
      </c>
      <c r="F160" s="33">
        <v>134.21</v>
      </c>
      <c r="G160" s="1">
        <f t="shared" si="7"/>
        <v>14494.68</v>
      </c>
    </row>
    <row r="161" spans="1:7" ht="15.75" x14ac:dyDescent="0.25">
      <c r="A161" s="18" t="s">
        <v>152</v>
      </c>
      <c r="B161" s="21">
        <v>8</v>
      </c>
      <c r="C161" s="20">
        <v>2</v>
      </c>
      <c r="D161" s="21">
        <v>6</v>
      </c>
      <c r="E161" s="28">
        <f t="shared" si="9"/>
        <v>4</v>
      </c>
      <c r="F161" s="33">
        <v>720.7</v>
      </c>
      <c r="G161" s="1">
        <f t="shared" si="7"/>
        <v>4324.2000000000007</v>
      </c>
    </row>
    <row r="162" spans="1:7" ht="15.75" x14ac:dyDescent="0.25">
      <c r="A162" s="18" t="s">
        <v>153</v>
      </c>
      <c r="B162" s="21">
        <v>128</v>
      </c>
      <c r="C162" s="20">
        <v>0</v>
      </c>
      <c r="D162" s="21">
        <v>80</v>
      </c>
      <c r="E162" s="28">
        <f t="shared" ref="E162:E166" si="10">(B162+C162)-D162</f>
        <v>48</v>
      </c>
      <c r="F162" s="33">
        <v>395</v>
      </c>
      <c r="G162" s="1">
        <f t="shared" si="7"/>
        <v>31600</v>
      </c>
    </row>
    <row r="163" spans="1:7" ht="15.75" x14ac:dyDescent="0.25">
      <c r="A163" s="18" t="s">
        <v>67</v>
      </c>
      <c r="B163" s="21">
        <v>3</v>
      </c>
      <c r="C163" s="20">
        <v>0</v>
      </c>
      <c r="D163" s="21">
        <v>2</v>
      </c>
      <c r="E163" s="28">
        <f t="shared" si="10"/>
        <v>1</v>
      </c>
      <c r="F163" s="33">
        <v>635</v>
      </c>
      <c r="G163" s="1">
        <f t="shared" si="7"/>
        <v>1270</v>
      </c>
    </row>
    <row r="164" spans="1:7" ht="15.75" x14ac:dyDescent="0.25">
      <c r="A164" s="18" t="s">
        <v>154</v>
      </c>
      <c r="B164" s="21">
        <v>0</v>
      </c>
      <c r="C164" s="20">
        <v>3</v>
      </c>
      <c r="D164" s="21">
        <v>2</v>
      </c>
      <c r="E164" s="28">
        <f t="shared" si="10"/>
        <v>1</v>
      </c>
      <c r="F164" s="30">
        <v>2300.1</v>
      </c>
      <c r="G164" s="1">
        <f t="shared" si="7"/>
        <v>4600.2</v>
      </c>
    </row>
    <row r="165" spans="1:7" ht="15.75" x14ac:dyDescent="0.25">
      <c r="A165" s="18" t="s">
        <v>155</v>
      </c>
      <c r="B165" s="20">
        <v>12</v>
      </c>
      <c r="C165" s="20">
        <v>0</v>
      </c>
      <c r="D165" s="20">
        <v>6</v>
      </c>
      <c r="E165" s="28">
        <f t="shared" si="10"/>
        <v>6</v>
      </c>
      <c r="F165" s="30">
        <v>103.5</v>
      </c>
      <c r="G165" s="1">
        <f t="shared" si="7"/>
        <v>621</v>
      </c>
    </row>
    <row r="166" spans="1:7" ht="15.75" x14ac:dyDescent="0.25">
      <c r="A166" s="18" t="s">
        <v>156</v>
      </c>
      <c r="B166" s="20">
        <v>0</v>
      </c>
      <c r="C166" s="20">
        <v>2</v>
      </c>
      <c r="D166" s="20">
        <v>2</v>
      </c>
      <c r="E166" s="28">
        <f t="shared" si="10"/>
        <v>0</v>
      </c>
      <c r="F166" s="30">
        <v>948.2</v>
      </c>
      <c r="G166" s="1">
        <f t="shared" si="7"/>
        <v>1896.4</v>
      </c>
    </row>
    <row r="167" spans="1:7" ht="15.75" x14ac:dyDescent="0.25">
      <c r="A167" s="18" t="s">
        <v>157</v>
      </c>
      <c r="B167" s="20">
        <v>300</v>
      </c>
      <c r="C167" s="20">
        <v>0</v>
      </c>
      <c r="D167" s="20">
        <v>300</v>
      </c>
      <c r="E167" s="28">
        <f t="shared" ref="E167:E169" si="11">(B167+C167)-D167</f>
        <v>0</v>
      </c>
      <c r="F167" s="30">
        <v>23.1</v>
      </c>
      <c r="G167" s="1">
        <f t="shared" si="7"/>
        <v>6930</v>
      </c>
    </row>
    <row r="168" spans="1:7" ht="15.75" x14ac:dyDescent="0.25">
      <c r="A168" s="26" t="s">
        <v>158</v>
      </c>
      <c r="B168" s="20">
        <v>45</v>
      </c>
      <c r="C168" s="20">
        <v>0</v>
      </c>
      <c r="D168" s="20">
        <v>45</v>
      </c>
      <c r="E168" s="28">
        <f>(B168+C168)-D168</f>
        <v>0</v>
      </c>
      <c r="F168" s="30">
        <v>48.2</v>
      </c>
      <c r="G168" s="1">
        <f t="shared" si="7"/>
        <v>2169</v>
      </c>
    </row>
    <row r="169" spans="1:7" ht="15.75" x14ac:dyDescent="0.25">
      <c r="A169" s="26" t="s">
        <v>159</v>
      </c>
      <c r="B169" s="20">
        <v>6</v>
      </c>
      <c r="C169" s="20">
        <v>0</v>
      </c>
      <c r="D169" s="20">
        <v>6</v>
      </c>
      <c r="E169" s="28">
        <f t="shared" si="11"/>
        <v>0</v>
      </c>
      <c r="F169" s="30">
        <v>1104</v>
      </c>
      <c r="G169" s="1">
        <f t="shared" si="7"/>
        <v>6624</v>
      </c>
    </row>
    <row r="170" spans="1:7" ht="15.75" x14ac:dyDescent="0.25">
      <c r="A170" s="21" t="s">
        <v>176</v>
      </c>
      <c r="B170" s="29">
        <v>0</v>
      </c>
      <c r="C170" s="21">
        <v>1</v>
      </c>
      <c r="D170" s="29">
        <v>1</v>
      </c>
      <c r="E170" s="21">
        <f t="shared" ref="E170" si="12">(B170+C170)-D170</f>
        <v>0</v>
      </c>
      <c r="F170" s="21">
        <v>594</v>
      </c>
      <c r="G170" s="1">
        <f t="shared" si="7"/>
        <v>594</v>
      </c>
    </row>
    <row r="171" spans="1:7" ht="15.75" x14ac:dyDescent="0.25">
      <c r="A171" s="21" t="s">
        <v>177</v>
      </c>
      <c r="B171" s="29">
        <v>72</v>
      </c>
      <c r="C171" s="21">
        <v>0</v>
      </c>
      <c r="D171" s="29">
        <v>34</v>
      </c>
      <c r="E171" s="34">
        <f>(B171+C171)-D171</f>
        <v>38</v>
      </c>
      <c r="F171" s="21">
        <v>37.200000000000003</v>
      </c>
      <c r="G171" s="1">
        <f t="shared" si="7"/>
        <v>1264.8000000000002</v>
      </c>
    </row>
    <row r="172" spans="1:7" ht="15.75" x14ac:dyDescent="0.25">
      <c r="A172" s="21" t="s">
        <v>178</v>
      </c>
      <c r="B172" s="29">
        <v>2</v>
      </c>
      <c r="C172" s="21">
        <v>0</v>
      </c>
      <c r="D172" s="29">
        <v>1</v>
      </c>
      <c r="E172" s="34">
        <f t="shared" ref="E172" si="13">(B172+C172)-D172</f>
        <v>1</v>
      </c>
      <c r="F172" s="21">
        <v>900</v>
      </c>
      <c r="G172" s="1">
        <f t="shared" si="7"/>
        <v>900</v>
      </c>
    </row>
    <row r="173" spans="1:7" ht="15.75" x14ac:dyDescent="0.25">
      <c r="A173" s="21" t="s">
        <v>179</v>
      </c>
      <c r="B173" s="29">
        <v>50</v>
      </c>
      <c r="C173" s="21">
        <v>0</v>
      </c>
      <c r="D173" s="29">
        <v>42</v>
      </c>
      <c r="E173" s="34">
        <f>(B173+C173)-D173</f>
        <v>8</v>
      </c>
      <c r="F173" s="21">
        <v>35.200000000000003</v>
      </c>
      <c r="G173" s="1">
        <f t="shared" si="7"/>
        <v>1478.4</v>
      </c>
    </row>
    <row r="174" spans="1:7" x14ac:dyDescent="0.25">
      <c r="B174" s="25"/>
      <c r="C174" s="25"/>
      <c r="D174" s="25"/>
      <c r="E174" s="25"/>
      <c r="F174" s="2" t="s">
        <v>180</v>
      </c>
      <c r="G174" s="31">
        <f>SUM(G12:G172)</f>
        <v>1305633.25</v>
      </c>
    </row>
    <row r="175" spans="1:7" x14ac:dyDescent="0.25">
      <c r="B175" s="2"/>
      <c r="C175" s="2"/>
      <c r="F175" s="2"/>
    </row>
    <row r="176" spans="1:7" x14ac:dyDescent="0.25">
      <c r="B176" s="2"/>
      <c r="C176" s="2"/>
      <c r="F176" s="2"/>
    </row>
    <row r="177" spans="1:7" x14ac:dyDescent="0.25">
      <c r="B177" s="2"/>
      <c r="C177" s="2"/>
      <c r="F177" s="2"/>
    </row>
    <row r="178" spans="1:7" x14ac:dyDescent="0.25">
      <c r="A178" s="27" t="s">
        <v>181</v>
      </c>
      <c r="B178" s="35" t="s">
        <v>162</v>
      </c>
      <c r="C178" s="35"/>
      <c r="D178" s="35"/>
      <c r="F178" s="35" t="s">
        <v>161</v>
      </c>
      <c r="G178" s="35"/>
    </row>
    <row r="179" spans="1:7" x14ac:dyDescent="0.25">
      <c r="B179" s="2"/>
      <c r="C179" s="2"/>
      <c r="F179" s="2"/>
    </row>
    <row r="180" spans="1:7" x14ac:dyDescent="0.25">
      <c r="B180" s="2"/>
      <c r="C180" s="2"/>
      <c r="F180" s="2"/>
    </row>
    <row r="181" spans="1:7" x14ac:dyDescent="0.25">
      <c r="B181" s="2"/>
      <c r="C181" s="2"/>
      <c r="F181" s="2"/>
    </row>
    <row r="182" spans="1:7" x14ac:dyDescent="0.25">
      <c r="B182" s="2"/>
      <c r="C182" s="2"/>
      <c r="F182" s="2"/>
    </row>
    <row r="183" spans="1:7" x14ac:dyDescent="0.25">
      <c r="B183" s="2"/>
      <c r="C183" s="2"/>
      <c r="F183" s="2"/>
    </row>
    <row r="184" spans="1:7" x14ac:dyDescent="0.25">
      <c r="B184" s="2"/>
      <c r="C184" s="2"/>
      <c r="F184" s="2"/>
    </row>
    <row r="185" spans="1:7" x14ac:dyDescent="0.25">
      <c r="B185" s="2"/>
      <c r="C185" s="2"/>
      <c r="F185" s="2"/>
    </row>
    <row r="186" spans="1:7" x14ac:dyDescent="0.25">
      <c r="B186" s="2"/>
      <c r="C186" s="2"/>
      <c r="F186" s="2"/>
    </row>
    <row r="187" spans="1:7" x14ac:dyDescent="0.25">
      <c r="B187" s="2"/>
      <c r="C187" s="2"/>
      <c r="F187" s="2"/>
    </row>
    <row r="188" spans="1:7" x14ac:dyDescent="0.25">
      <c r="B188" s="2"/>
      <c r="C188" s="2"/>
      <c r="F188" s="2"/>
    </row>
    <row r="189" spans="1:7" x14ac:dyDescent="0.25">
      <c r="B189" s="2"/>
      <c r="C189" s="2"/>
      <c r="F189" s="2"/>
    </row>
    <row r="190" spans="1:7" x14ac:dyDescent="0.25">
      <c r="B190" s="2"/>
      <c r="C190" s="2"/>
      <c r="F190" s="2"/>
    </row>
    <row r="191" spans="1:7" x14ac:dyDescent="0.25">
      <c r="B191" s="2"/>
      <c r="C191" s="2"/>
      <c r="F191" s="2"/>
    </row>
    <row r="192" spans="1:7" x14ac:dyDescent="0.25">
      <c r="B192" s="2"/>
      <c r="C192" s="2"/>
      <c r="F192" s="2"/>
    </row>
    <row r="193" spans="2:6" x14ac:dyDescent="0.25">
      <c r="B193" s="2"/>
      <c r="C193" s="2"/>
      <c r="F193" s="2"/>
    </row>
    <row r="194" spans="2:6" x14ac:dyDescent="0.25">
      <c r="B194" s="2"/>
      <c r="C194" s="2"/>
      <c r="F194" s="2"/>
    </row>
    <row r="195" spans="2:6" x14ac:dyDescent="0.25">
      <c r="B195" s="2"/>
      <c r="C195" s="2"/>
      <c r="F195" s="2"/>
    </row>
    <row r="196" spans="2:6" x14ac:dyDescent="0.25">
      <c r="B196" s="2"/>
      <c r="C196" s="2"/>
      <c r="F196" s="2"/>
    </row>
    <row r="197" spans="2:6" x14ac:dyDescent="0.25">
      <c r="B197" s="2"/>
      <c r="C197" s="2"/>
      <c r="F197" s="2"/>
    </row>
    <row r="198" spans="2:6" x14ac:dyDescent="0.25">
      <c r="B198" s="2"/>
      <c r="C198" s="2"/>
      <c r="F198" s="2"/>
    </row>
    <row r="199" spans="2:6" x14ac:dyDescent="0.25">
      <c r="B199" s="2"/>
      <c r="C199" s="2"/>
      <c r="F199" s="2"/>
    </row>
    <row r="200" spans="2:6" x14ac:dyDescent="0.25">
      <c r="B200" s="2"/>
      <c r="C200" s="2"/>
      <c r="F200" s="2"/>
    </row>
    <row r="201" spans="2:6" x14ac:dyDescent="0.25">
      <c r="B201" s="2"/>
      <c r="C201" s="2"/>
      <c r="F201" s="2"/>
    </row>
    <row r="202" spans="2:6" x14ac:dyDescent="0.25">
      <c r="B202" s="2"/>
      <c r="C202" s="2"/>
      <c r="F202" s="2"/>
    </row>
    <row r="203" spans="2:6" x14ac:dyDescent="0.25">
      <c r="B203" s="2"/>
      <c r="C203" s="2"/>
      <c r="F203" s="2"/>
    </row>
    <row r="204" spans="2:6" x14ac:dyDescent="0.25">
      <c r="B204" s="2"/>
      <c r="C204" s="2"/>
      <c r="F204" s="2"/>
    </row>
    <row r="205" spans="2:6" x14ac:dyDescent="0.25">
      <c r="B205" s="2"/>
      <c r="C205" s="2"/>
      <c r="F205" s="2"/>
    </row>
    <row r="206" spans="2:6" x14ac:dyDescent="0.25">
      <c r="B206" s="2"/>
      <c r="C206" s="2"/>
      <c r="F206" s="2"/>
    </row>
    <row r="207" spans="2:6" x14ac:dyDescent="0.25">
      <c r="B207" s="2"/>
      <c r="C207" s="2"/>
      <c r="F207" s="2"/>
    </row>
    <row r="208" spans="2:6" x14ac:dyDescent="0.25">
      <c r="B208" s="2"/>
      <c r="C208" s="2"/>
      <c r="F208" s="2"/>
    </row>
    <row r="209" spans="2:6" x14ac:dyDescent="0.25">
      <c r="B209" s="2"/>
      <c r="C209" s="2"/>
      <c r="F209" s="2"/>
    </row>
    <row r="210" spans="2:6" x14ac:dyDescent="0.25">
      <c r="B210" s="2"/>
      <c r="C210" s="2"/>
      <c r="F210" s="2"/>
    </row>
    <row r="211" spans="2:6" x14ac:dyDescent="0.25">
      <c r="B211" s="2"/>
      <c r="C211" s="2"/>
      <c r="F211" s="2"/>
    </row>
    <row r="212" spans="2:6" x14ac:dyDescent="0.25">
      <c r="B212" s="2"/>
      <c r="C212" s="2"/>
      <c r="F212" s="2"/>
    </row>
    <row r="213" spans="2:6" x14ac:dyDescent="0.25">
      <c r="B213" s="2"/>
      <c r="C213" s="2"/>
      <c r="F213" s="2"/>
    </row>
    <row r="214" spans="2:6" x14ac:dyDescent="0.25">
      <c r="B214" s="2"/>
      <c r="C214" s="2"/>
      <c r="F214" s="2"/>
    </row>
    <row r="215" spans="2:6" x14ac:dyDescent="0.25">
      <c r="B215" s="2"/>
      <c r="C215" s="2"/>
      <c r="F215" s="2"/>
    </row>
    <row r="216" spans="2:6" x14ac:dyDescent="0.25">
      <c r="B216" s="2"/>
      <c r="C216" s="2"/>
      <c r="F216" s="2"/>
    </row>
    <row r="217" spans="2:6" x14ac:dyDescent="0.25">
      <c r="B217" s="2"/>
      <c r="C217" s="2"/>
      <c r="F217" s="2"/>
    </row>
    <row r="218" spans="2:6" x14ac:dyDescent="0.25">
      <c r="B218" s="2"/>
      <c r="C218" s="2"/>
      <c r="F218" s="2"/>
    </row>
    <row r="219" spans="2:6" x14ac:dyDescent="0.25">
      <c r="B219" s="2"/>
      <c r="C219" s="2"/>
      <c r="F219" s="2"/>
    </row>
    <row r="220" spans="2:6" x14ac:dyDescent="0.25">
      <c r="B220" s="2"/>
      <c r="C220" s="2"/>
      <c r="F220" s="2"/>
    </row>
    <row r="221" spans="2:6" x14ac:dyDescent="0.25">
      <c r="B221" s="2"/>
      <c r="C221" s="2"/>
      <c r="F221" s="2"/>
    </row>
    <row r="222" spans="2:6" x14ac:dyDescent="0.25">
      <c r="B222" s="2"/>
      <c r="C222" s="2"/>
      <c r="F222" s="2"/>
    </row>
    <row r="223" spans="2:6" x14ac:dyDescent="0.25">
      <c r="B223" s="2"/>
      <c r="C223" s="2"/>
      <c r="F223" s="2"/>
    </row>
    <row r="224" spans="2:6" x14ac:dyDescent="0.25">
      <c r="B224" s="2"/>
      <c r="C224" s="2"/>
      <c r="F224" s="2"/>
    </row>
    <row r="225" spans="2:6" x14ac:dyDescent="0.25">
      <c r="B225" s="2"/>
      <c r="C225" s="2"/>
      <c r="F225" s="2"/>
    </row>
    <row r="226" spans="2:6" x14ac:dyDescent="0.25">
      <c r="B226" s="2"/>
      <c r="C226" s="2"/>
      <c r="F226" s="2"/>
    </row>
    <row r="227" spans="2:6" x14ac:dyDescent="0.25">
      <c r="B227" s="2"/>
      <c r="C227" s="2"/>
      <c r="F227" s="2"/>
    </row>
    <row r="228" spans="2:6" x14ac:dyDescent="0.25">
      <c r="B228" s="2"/>
      <c r="C228" s="2"/>
      <c r="F228" s="2"/>
    </row>
    <row r="229" spans="2:6" x14ac:dyDescent="0.25">
      <c r="B229" s="2"/>
      <c r="C229" s="2"/>
      <c r="F229" s="2"/>
    </row>
    <row r="230" spans="2:6" x14ac:dyDescent="0.25">
      <c r="B230" s="2"/>
      <c r="C230" s="2"/>
      <c r="F230" s="2"/>
    </row>
    <row r="231" spans="2:6" x14ac:dyDescent="0.25">
      <c r="B231" s="2"/>
      <c r="C231" s="2"/>
      <c r="F231" s="2"/>
    </row>
    <row r="232" spans="2:6" x14ac:dyDescent="0.25">
      <c r="B232" s="2"/>
      <c r="C232" s="2"/>
      <c r="F232" s="2"/>
    </row>
    <row r="233" spans="2:6" x14ac:dyDescent="0.25">
      <c r="B233" s="2"/>
      <c r="C233" s="2"/>
      <c r="F233" s="2"/>
    </row>
    <row r="234" spans="2:6" x14ac:dyDescent="0.25">
      <c r="B234" s="2"/>
      <c r="C234" s="2"/>
      <c r="F234" s="2"/>
    </row>
    <row r="235" spans="2:6" x14ac:dyDescent="0.25">
      <c r="B235" s="2"/>
      <c r="C235" s="2"/>
      <c r="F235" s="2"/>
    </row>
    <row r="236" spans="2:6" x14ac:dyDescent="0.25">
      <c r="B236" s="2"/>
      <c r="C236" s="2"/>
      <c r="F236" s="2"/>
    </row>
    <row r="237" spans="2:6" x14ac:dyDescent="0.25">
      <c r="B237" s="2"/>
      <c r="C237" s="2"/>
      <c r="F237" s="2"/>
    </row>
    <row r="238" spans="2:6" x14ac:dyDescent="0.25">
      <c r="B238" s="2"/>
      <c r="C238" s="2"/>
      <c r="F238" s="2"/>
    </row>
    <row r="239" spans="2:6" x14ac:dyDescent="0.25">
      <c r="B239" s="2"/>
      <c r="C239" s="2"/>
      <c r="F239" s="2"/>
    </row>
    <row r="240" spans="2:6" x14ac:dyDescent="0.25">
      <c r="B240" s="2"/>
      <c r="C240" s="2"/>
      <c r="F240" s="2"/>
    </row>
    <row r="241" spans="2:6" x14ac:dyDescent="0.25">
      <c r="B241" s="2"/>
      <c r="C241" s="2"/>
      <c r="F241" s="2"/>
    </row>
    <row r="242" spans="2:6" x14ac:dyDescent="0.25">
      <c r="B242" s="2"/>
      <c r="C242" s="2"/>
      <c r="F242" s="2"/>
    </row>
    <row r="243" spans="2:6" x14ac:dyDescent="0.25">
      <c r="B243" s="2"/>
      <c r="C243" s="2"/>
      <c r="F243" s="2"/>
    </row>
    <row r="244" spans="2:6" x14ac:dyDescent="0.25">
      <c r="B244" s="2"/>
      <c r="C244" s="2"/>
      <c r="F244" s="2"/>
    </row>
    <row r="245" spans="2:6" x14ac:dyDescent="0.25">
      <c r="B245" s="2"/>
      <c r="C245" s="2"/>
      <c r="F245" s="2"/>
    </row>
    <row r="246" spans="2:6" x14ac:dyDescent="0.25">
      <c r="B246" s="2"/>
      <c r="C246" s="2"/>
      <c r="F246" s="2"/>
    </row>
    <row r="247" spans="2:6" x14ac:dyDescent="0.25">
      <c r="B247" s="2"/>
      <c r="C247" s="2"/>
      <c r="F247" s="2"/>
    </row>
    <row r="248" spans="2:6" x14ac:dyDescent="0.25">
      <c r="B248" s="2"/>
      <c r="C248" s="2"/>
      <c r="F248" s="2"/>
    </row>
    <row r="249" spans="2:6" x14ac:dyDescent="0.25">
      <c r="B249" s="2"/>
      <c r="C249" s="2"/>
      <c r="F249" s="2"/>
    </row>
    <row r="250" spans="2:6" x14ac:dyDescent="0.25">
      <c r="B250" s="2"/>
      <c r="C250" s="2"/>
      <c r="F250" s="2"/>
    </row>
    <row r="251" spans="2:6" x14ac:dyDescent="0.25">
      <c r="B251" s="2"/>
      <c r="C251" s="2"/>
      <c r="F251" s="2"/>
    </row>
    <row r="252" spans="2:6" x14ac:dyDescent="0.25">
      <c r="B252" s="2"/>
      <c r="C252" s="2"/>
      <c r="F252" s="2"/>
    </row>
    <row r="253" spans="2:6" x14ac:dyDescent="0.25">
      <c r="B253" s="2"/>
      <c r="C253" s="2"/>
      <c r="F253" s="2"/>
    </row>
    <row r="254" spans="2:6" x14ac:dyDescent="0.25">
      <c r="B254" s="2"/>
      <c r="C254" s="2"/>
      <c r="F254" s="2"/>
    </row>
    <row r="255" spans="2:6" x14ac:dyDescent="0.25">
      <c r="B255" s="2"/>
      <c r="C255" s="2"/>
      <c r="F255" s="2"/>
    </row>
    <row r="256" spans="2:6" x14ac:dyDescent="0.25">
      <c r="B256" s="2"/>
      <c r="C256" s="2"/>
      <c r="F256" s="2"/>
    </row>
    <row r="257" spans="2:6" x14ac:dyDescent="0.25">
      <c r="B257" s="2"/>
      <c r="C257" s="2"/>
      <c r="F257" s="2"/>
    </row>
    <row r="258" spans="2:6" x14ac:dyDescent="0.25">
      <c r="B258" s="2"/>
      <c r="C258" s="2"/>
      <c r="F258" s="2"/>
    </row>
    <row r="259" spans="2:6" x14ac:dyDescent="0.25">
      <c r="B259" s="2"/>
      <c r="C259" s="2"/>
      <c r="F259" s="2"/>
    </row>
    <row r="260" spans="2:6" x14ac:dyDescent="0.25">
      <c r="B260" s="2"/>
      <c r="C260" s="2"/>
      <c r="F260" s="2"/>
    </row>
    <row r="261" spans="2:6" x14ac:dyDescent="0.25">
      <c r="B261" s="2"/>
      <c r="C261" s="2"/>
      <c r="F261" s="2"/>
    </row>
    <row r="262" spans="2:6" x14ac:dyDescent="0.25">
      <c r="B262" s="2"/>
      <c r="C262" s="2"/>
      <c r="F262" s="2"/>
    </row>
    <row r="263" spans="2:6" x14ac:dyDescent="0.25">
      <c r="B263" s="2"/>
      <c r="C263" s="2"/>
      <c r="F263" s="2"/>
    </row>
    <row r="264" spans="2:6" x14ac:dyDescent="0.25">
      <c r="B264" s="2"/>
      <c r="C264" s="2"/>
      <c r="F264" s="2"/>
    </row>
    <row r="265" spans="2:6" x14ac:dyDescent="0.25">
      <c r="B265" s="2"/>
      <c r="C265" s="2"/>
      <c r="F265" s="2"/>
    </row>
    <row r="266" spans="2:6" x14ac:dyDescent="0.25">
      <c r="B266" s="2"/>
      <c r="C266" s="2"/>
      <c r="F266" s="2"/>
    </row>
    <row r="267" spans="2:6" x14ac:dyDescent="0.25">
      <c r="B267" s="2"/>
      <c r="C267" s="2"/>
      <c r="F267" s="2"/>
    </row>
    <row r="268" spans="2:6" x14ac:dyDescent="0.25">
      <c r="B268" s="2"/>
      <c r="C268" s="2"/>
      <c r="F268" s="2"/>
    </row>
    <row r="269" spans="2:6" x14ac:dyDescent="0.25">
      <c r="B269" s="2"/>
      <c r="C269" s="2"/>
      <c r="F269" s="2"/>
    </row>
    <row r="270" spans="2:6" x14ac:dyDescent="0.25">
      <c r="B270" s="2"/>
      <c r="C270" s="2"/>
      <c r="F270" s="2"/>
    </row>
    <row r="271" spans="2:6" x14ac:dyDescent="0.25">
      <c r="B271" s="2"/>
      <c r="C271" s="2"/>
      <c r="F271" s="2"/>
    </row>
    <row r="272" spans="2:6" x14ac:dyDescent="0.25">
      <c r="B272" s="2"/>
      <c r="C272" s="2"/>
      <c r="F272" s="2"/>
    </row>
    <row r="273" spans="2:6" x14ac:dyDescent="0.25">
      <c r="B273" s="2"/>
      <c r="C273" s="2"/>
      <c r="F273" s="2"/>
    </row>
    <row r="274" spans="2:6" x14ac:dyDescent="0.25">
      <c r="B274" s="2"/>
      <c r="C274" s="2"/>
      <c r="F274" s="2"/>
    </row>
    <row r="275" spans="2:6" x14ac:dyDescent="0.25">
      <c r="B275" s="2"/>
      <c r="C275" s="2"/>
      <c r="F275" s="2"/>
    </row>
    <row r="276" spans="2:6" x14ac:dyDescent="0.25">
      <c r="B276" s="2"/>
      <c r="C276" s="2"/>
      <c r="F276" s="2"/>
    </row>
    <row r="277" spans="2:6" x14ac:dyDescent="0.25">
      <c r="B277" s="2"/>
      <c r="C277" s="2"/>
      <c r="F277" s="2"/>
    </row>
    <row r="278" spans="2:6" x14ac:dyDescent="0.25">
      <c r="B278" s="2"/>
      <c r="C278" s="2"/>
      <c r="F278" s="2"/>
    </row>
    <row r="279" spans="2:6" x14ac:dyDescent="0.25">
      <c r="B279" s="2"/>
      <c r="C279" s="2"/>
      <c r="F279" s="2"/>
    </row>
    <row r="280" spans="2:6" x14ac:dyDescent="0.25">
      <c r="B280" s="2"/>
      <c r="C280" s="2"/>
      <c r="F280" s="2"/>
    </row>
    <row r="281" spans="2:6" x14ac:dyDescent="0.25">
      <c r="B281" s="2"/>
      <c r="C281" s="2"/>
      <c r="F281" s="2"/>
    </row>
    <row r="282" spans="2:6" x14ac:dyDescent="0.25">
      <c r="B282" s="2"/>
      <c r="C282" s="2"/>
      <c r="F282" s="2"/>
    </row>
    <row r="283" spans="2:6" x14ac:dyDescent="0.25">
      <c r="B283" s="2"/>
      <c r="C283" s="2"/>
      <c r="F283" s="2"/>
    </row>
    <row r="284" spans="2:6" x14ac:dyDescent="0.25">
      <c r="B284" s="2"/>
      <c r="C284" s="2"/>
      <c r="F284" s="2"/>
    </row>
    <row r="285" spans="2:6" x14ac:dyDescent="0.25">
      <c r="B285" s="2"/>
      <c r="C285" s="2"/>
      <c r="F285" s="2"/>
    </row>
    <row r="286" spans="2:6" x14ac:dyDescent="0.25">
      <c r="B286" s="2"/>
      <c r="C286" s="2"/>
      <c r="F286" s="2"/>
    </row>
    <row r="287" spans="2:6" x14ac:dyDescent="0.25">
      <c r="B287" s="2"/>
      <c r="C287" s="2"/>
      <c r="F287" s="2"/>
    </row>
    <row r="288" spans="2:6" x14ac:dyDescent="0.25">
      <c r="B288" s="2"/>
      <c r="C288" s="2"/>
      <c r="F288" s="2"/>
    </row>
    <row r="289" spans="2:6" x14ac:dyDescent="0.25">
      <c r="B289" s="2"/>
      <c r="C289" s="2"/>
      <c r="F289" s="2"/>
    </row>
    <row r="290" spans="2:6" x14ac:dyDescent="0.25">
      <c r="B290" s="2"/>
      <c r="C290" s="2"/>
      <c r="F290" s="2"/>
    </row>
    <row r="291" spans="2:6" x14ac:dyDescent="0.25">
      <c r="B291" s="2"/>
      <c r="C291" s="2"/>
      <c r="F291" s="2"/>
    </row>
    <row r="292" spans="2:6" x14ac:dyDescent="0.25">
      <c r="B292" s="2"/>
      <c r="C292" s="2"/>
      <c r="F292" s="2"/>
    </row>
    <row r="293" spans="2:6" x14ac:dyDescent="0.25">
      <c r="B293" s="2"/>
      <c r="C293" s="2"/>
      <c r="F293" s="2"/>
    </row>
    <row r="294" spans="2:6" x14ac:dyDescent="0.25">
      <c r="B294" s="2"/>
      <c r="C294" s="2"/>
      <c r="F294" s="2"/>
    </row>
    <row r="295" spans="2:6" x14ac:dyDescent="0.25">
      <c r="B295" s="2"/>
      <c r="C295" s="2"/>
      <c r="F295" s="2"/>
    </row>
    <row r="296" spans="2:6" x14ac:dyDescent="0.25">
      <c r="B296" s="2"/>
      <c r="C296" s="2"/>
      <c r="F296" s="2"/>
    </row>
    <row r="297" spans="2:6" x14ac:dyDescent="0.25">
      <c r="B297" s="2"/>
      <c r="C297" s="2"/>
      <c r="F297" s="2"/>
    </row>
    <row r="298" spans="2:6" x14ac:dyDescent="0.25">
      <c r="B298" s="2"/>
      <c r="C298" s="2"/>
      <c r="F298" s="2"/>
    </row>
    <row r="299" spans="2:6" x14ac:dyDescent="0.25">
      <c r="B299" s="2"/>
      <c r="C299" s="2"/>
      <c r="F299" s="2"/>
    </row>
    <row r="300" spans="2:6" x14ac:dyDescent="0.25">
      <c r="B300" s="2"/>
      <c r="C300" s="2"/>
      <c r="F300" s="2"/>
    </row>
    <row r="301" spans="2:6" x14ac:dyDescent="0.25">
      <c r="B301" s="2"/>
      <c r="C301" s="2"/>
      <c r="F301" s="2"/>
    </row>
    <row r="302" spans="2:6" x14ac:dyDescent="0.25">
      <c r="B302" s="2"/>
      <c r="C302" s="2"/>
      <c r="F302" s="2"/>
    </row>
    <row r="303" spans="2:6" x14ac:dyDescent="0.25">
      <c r="B303" s="2"/>
      <c r="C303" s="2"/>
      <c r="F303" s="2"/>
    </row>
    <row r="304" spans="2:6" x14ac:dyDescent="0.25">
      <c r="B304" s="2"/>
      <c r="C304" s="2"/>
      <c r="F304" s="2"/>
    </row>
    <row r="305" spans="2:6" x14ac:dyDescent="0.25">
      <c r="B305" s="2"/>
      <c r="C305" s="2"/>
      <c r="F305" s="2"/>
    </row>
    <row r="306" spans="2:6" x14ac:dyDescent="0.25">
      <c r="B306" s="2"/>
      <c r="C306" s="2"/>
      <c r="F306" s="2"/>
    </row>
    <row r="307" spans="2:6" x14ac:dyDescent="0.25">
      <c r="B307" s="2"/>
      <c r="C307" s="2"/>
      <c r="F307" s="2"/>
    </row>
    <row r="308" spans="2:6" x14ac:dyDescent="0.25">
      <c r="B308" s="2"/>
      <c r="C308" s="2"/>
      <c r="F308" s="2"/>
    </row>
    <row r="309" spans="2:6" x14ac:dyDescent="0.25">
      <c r="B309" s="2"/>
      <c r="C309" s="2"/>
      <c r="F309" s="2"/>
    </row>
    <row r="310" spans="2:6" x14ac:dyDescent="0.25">
      <c r="B310" s="2"/>
      <c r="C310" s="2"/>
      <c r="F310" s="2"/>
    </row>
    <row r="311" spans="2:6" x14ac:dyDescent="0.25">
      <c r="B311" s="2"/>
      <c r="C311" s="2"/>
      <c r="F311" s="2"/>
    </row>
    <row r="312" spans="2:6" x14ac:dyDescent="0.25">
      <c r="B312" s="2"/>
      <c r="C312" s="2"/>
      <c r="F312" s="2"/>
    </row>
    <row r="313" spans="2:6" x14ac:dyDescent="0.25">
      <c r="B313" s="2"/>
      <c r="C313" s="2"/>
      <c r="F313" s="2"/>
    </row>
    <row r="314" spans="2:6" x14ac:dyDescent="0.25">
      <c r="B314" s="2"/>
      <c r="C314" s="2"/>
      <c r="F314" s="2"/>
    </row>
    <row r="315" spans="2:6" x14ac:dyDescent="0.25">
      <c r="B315" s="2"/>
      <c r="C315" s="2"/>
      <c r="F315" s="2"/>
    </row>
    <row r="316" spans="2:6" x14ac:dyDescent="0.25">
      <c r="B316" s="2"/>
      <c r="C316" s="2"/>
      <c r="F316" s="2"/>
    </row>
    <row r="317" spans="2:6" x14ac:dyDescent="0.25">
      <c r="B317" s="2"/>
      <c r="C317" s="2"/>
      <c r="F317" s="2"/>
    </row>
    <row r="318" spans="2:6" x14ac:dyDescent="0.25">
      <c r="B318" s="2"/>
      <c r="C318" s="2"/>
      <c r="F318" s="2"/>
    </row>
    <row r="319" spans="2:6" x14ac:dyDescent="0.25">
      <c r="B319" s="2"/>
      <c r="C319" s="2"/>
      <c r="F319" s="2"/>
    </row>
    <row r="320" spans="2:6" x14ac:dyDescent="0.25">
      <c r="B320" s="2"/>
      <c r="C320" s="2"/>
      <c r="F320" s="2"/>
    </row>
    <row r="321" spans="2:6" x14ac:dyDescent="0.25">
      <c r="B321" s="2"/>
      <c r="C321" s="2"/>
      <c r="F321" s="2"/>
    </row>
    <row r="322" spans="2:6" x14ac:dyDescent="0.25">
      <c r="B322" s="2"/>
      <c r="C322" s="2"/>
      <c r="F322" s="2"/>
    </row>
    <row r="323" spans="2:6" x14ac:dyDescent="0.25">
      <c r="B323" s="2"/>
      <c r="C323" s="2"/>
      <c r="F323" s="2"/>
    </row>
    <row r="324" spans="2:6" x14ac:dyDescent="0.25">
      <c r="B324" s="2"/>
      <c r="C324" s="2"/>
      <c r="F324" s="2"/>
    </row>
    <row r="325" spans="2:6" x14ac:dyDescent="0.25">
      <c r="B325" s="2"/>
      <c r="C325" s="2"/>
      <c r="F325" s="2"/>
    </row>
    <row r="326" spans="2:6" x14ac:dyDescent="0.25">
      <c r="B326" s="2"/>
      <c r="C326" s="2"/>
      <c r="F326" s="2"/>
    </row>
    <row r="327" spans="2:6" x14ac:dyDescent="0.25">
      <c r="B327" s="2"/>
      <c r="C327" s="2"/>
      <c r="F327" s="2"/>
    </row>
    <row r="328" spans="2:6" x14ac:dyDescent="0.25">
      <c r="B328" s="2"/>
      <c r="C328" s="2"/>
      <c r="F328" s="2"/>
    </row>
    <row r="329" spans="2:6" x14ac:dyDescent="0.25">
      <c r="B329" s="2"/>
      <c r="C329" s="2"/>
      <c r="F329" s="2"/>
    </row>
    <row r="330" spans="2:6" x14ac:dyDescent="0.25">
      <c r="B330" s="2"/>
      <c r="C330" s="2"/>
      <c r="F330" s="2"/>
    </row>
    <row r="331" spans="2:6" x14ac:dyDescent="0.25">
      <c r="B331" s="2"/>
      <c r="C331" s="2"/>
      <c r="F331" s="2"/>
    </row>
    <row r="332" spans="2:6" x14ac:dyDescent="0.25">
      <c r="B332" s="2"/>
      <c r="C332" s="2"/>
      <c r="F332" s="2"/>
    </row>
    <row r="333" spans="2:6" x14ac:dyDescent="0.25">
      <c r="B333" s="2"/>
      <c r="C333" s="2"/>
      <c r="F333" s="2"/>
    </row>
    <row r="334" spans="2:6" x14ac:dyDescent="0.25">
      <c r="B334" s="2"/>
      <c r="C334" s="2"/>
      <c r="F334" s="2"/>
    </row>
    <row r="335" spans="2:6" x14ac:dyDescent="0.25">
      <c r="B335" s="2"/>
      <c r="C335" s="2"/>
      <c r="F335" s="2"/>
    </row>
    <row r="336" spans="2:6" x14ac:dyDescent="0.25">
      <c r="B336" s="2"/>
      <c r="C336" s="2"/>
      <c r="F336" s="2"/>
    </row>
    <row r="337" spans="2:6" x14ac:dyDescent="0.25">
      <c r="B337" s="2"/>
      <c r="C337" s="2"/>
      <c r="F337" s="2"/>
    </row>
    <row r="338" spans="2:6" x14ac:dyDescent="0.25">
      <c r="B338" s="2"/>
      <c r="C338" s="2"/>
      <c r="F338" s="2"/>
    </row>
    <row r="339" spans="2:6" x14ac:dyDescent="0.25">
      <c r="B339" s="2"/>
      <c r="C339" s="2"/>
      <c r="F339" s="2"/>
    </row>
    <row r="340" spans="2:6" x14ac:dyDescent="0.25">
      <c r="B340" s="2"/>
      <c r="C340" s="2"/>
      <c r="F340" s="2"/>
    </row>
    <row r="341" spans="2:6" x14ac:dyDescent="0.25">
      <c r="B341" s="2"/>
      <c r="C341" s="2"/>
      <c r="F341" s="2"/>
    </row>
    <row r="342" spans="2:6" x14ac:dyDescent="0.25">
      <c r="B342" s="2"/>
      <c r="C342" s="2"/>
      <c r="F342" s="2"/>
    </row>
    <row r="343" spans="2:6" x14ac:dyDescent="0.25">
      <c r="B343" s="2"/>
      <c r="C343" s="2"/>
      <c r="F343" s="2"/>
    </row>
    <row r="344" spans="2:6" x14ac:dyDescent="0.25">
      <c r="B344" s="2"/>
      <c r="C344" s="2"/>
      <c r="F344" s="2"/>
    </row>
    <row r="345" spans="2:6" x14ac:dyDescent="0.25">
      <c r="B345" s="2"/>
      <c r="C345" s="2"/>
      <c r="F345" s="2"/>
    </row>
    <row r="346" spans="2:6" x14ac:dyDescent="0.25">
      <c r="B346" s="2"/>
      <c r="C346" s="2"/>
      <c r="F346" s="2"/>
    </row>
    <row r="347" spans="2:6" x14ac:dyDescent="0.25">
      <c r="B347" s="2"/>
      <c r="C347" s="2"/>
      <c r="F347" s="2"/>
    </row>
    <row r="348" spans="2:6" x14ac:dyDescent="0.25">
      <c r="B348" s="2"/>
      <c r="C348" s="2"/>
      <c r="F348" s="2"/>
    </row>
    <row r="349" spans="2:6" x14ac:dyDescent="0.25">
      <c r="B349" s="2"/>
      <c r="C349" s="2"/>
      <c r="F349" s="2"/>
    </row>
    <row r="350" spans="2:6" x14ac:dyDescent="0.25">
      <c r="B350" s="2"/>
      <c r="C350" s="2"/>
      <c r="F350" s="2"/>
    </row>
    <row r="351" spans="2:6" x14ac:dyDescent="0.25">
      <c r="B351" s="2"/>
      <c r="C351" s="2"/>
      <c r="F351" s="2"/>
    </row>
    <row r="352" spans="2:6" x14ac:dyDescent="0.25">
      <c r="B352" s="2"/>
      <c r="C352" s="2"/>
      <c r="F352" s="2"/>
    </row>
    <row r="353" spans="2:6" x14ac:dyDescent="0.25">
      <c r="B353" s="2"/>
      <c r="C353" s="2"/>
      <c r="F353" s="2"/>
    </row>
    <row r="354" spans="2:6" x14ac:dyDescent="0.25">
      <c r="B354" s="2"/>
      <c r="C354" s="2"/>
      <c r="F354" s="2"/>
    </row>
    <row r="355" spans="2:6" x14ac:dyDescent="0.25">
      <c r="B355" s="2"/>
      <c r="C355" s="2"/>
      <c r="F355" s="2"/>
    </row>
    <row r="356" spans="2:6" x14ac:dyDescent="0.25">
      <c r="B356" s="2"/>
      <c r="C356" s="2"/>
      <c r="F356" s="2"/>
    </row>
    <row r="357" spans="2:6" x14ac:dyDescent="0.25">
      <c r="B357" s="2"/>
      <c r="C357" s="2"/>
      <c r="F357" s="2"/>
    </row>
    <row r="358" spans="2:6" x14ac:dyDescent="0.25">
      <c r="B358" s="2"/>
      <c r="C358" s="2"/>
      <c r="F358" s="2"/>
    </row>
    <row r="359" spans="2:6" x14ac:dyDescent="0.25">
      <c r="B359" s="2"/>
      <c r="C359" s="2"/>
      <c r="F359" s="2"/>
    </row>
    <row r="360" spans="2:6" x14ac:dyDescent="0.25">
      <c r="B360" s="2"/>
      <c r="C360" s="2"/>
      <c r="F360" s="2"/>
    </row>
    <row r="361" spans="2:6" x14ac:dyDescent="0.25">
      <c r="B361" s="2"/>
      <c r="C361" s="2"/>
      <c r="F361" s="2"/>
    </row>
    <row r="362" spans="2:6" x14ac:dyDescent="0.25">
      <c r="B362" s="2"/>
      <c r="C362" s="2"/>
      <c r="F362" s="2"/>
    </row>
    <row r="363" spans="2:6" x14ac:dyDescent="0.25">
      <c r="B363" s="2"/>
      <c r="C363" s="2"/>
      <c r="F363" s="2"/>
    </row>
    <row r="364" spans="2:6" x14ac:dyDescent="0.25">
      <c r="B364" s="2"/>
      <c r="C364" s="2"/>
      <c r="F364" s="2"/>
    </row>
    <row r="365" spans="2:6" x14ac:dyDescent="0.25">
      <c r="B365" s="2"/>
      <c r="C365" s="2"/>
      <c r="F365" s="2"/>
    </row>
    <row r="366" spans="2:6" x14ac:dyDescent="0.25">
      <c r="B366" s="2"/>
      <c r="C366" s="2"/>
      <c r="F366" s="2"/>
    </row>
    <row r="367" spans="2:6" x14ac:dyDescent="0.25">
      <c r="B367" s="2"/>
      <c r="C367" s="2"/>
      <c r="F367" s="2"/>
    </row>
    <row r="368" spans="2:6" x14ac:dyDescent="0.25">
      <c r="B368" s="2"/>
      <c r="C368" s="2"/>
      <c r="F368" s="2"/>
    </row>
    <row r="369" spans="2:6" x14ac:dyDescent="0.25">
      <c r="B369" s="2"/>
      <c r="C369" s="2"/>
      <c r="F369" s="2"/>
    </row>
    <row r="370" spans="2:6" x14ac:dyDescent="0.25">
      <c r="B370" s="2"/>
      <c r="C370" s="2"/>
      <c r="F370" s="2"/>
    </row>
    <row r="371" spans="2:6" x14ac:dyDescent="0.25">
      <c r="B371" s="2"/>
      <c r="C371" s="2"/>
      <c r="F371" s="2"/>
    </row>
    <row r="372" spans="2:6" x14ac:dyDescent="0.25">
      <c r="B372" s="2"/>
      <c r="C372" s="2"/>
      <c r="F372" s="2"/>
    </row>
    <row r="373" spans="2:6" x14ac:dyDescent="0.25">
      <c r="B373" s="2"/>
      <c r="C373" s="2"/>
      <c r="F373" s="2"/>
    </row>
    <row r="374" spans="2:6" x14ac:dyDescent="0.25">
      <c r="B374" s="2"/>
      <c r="C374" s="2"/>
      <c r="F374" s="2"/>
    </row>
    <row r="375" spans="2:6" x14ac:dyDescent="0.25">
      <c r="B375" s="2"/>
      <c r="C375" s="2"/>
      <c r="F375" s="2"/>
    </row>
    <row r="376" spans="2:6" x14ac:dyDescent="0.25">
      <c r="B376" s="2"/>
      <c r="C376" s="2"/>
      <c r="F376" s="2"/>
    </row>
    <row r="377" spans="2:6" x14ac:dyDescent="0.25">
      <c r="B377" s="2"/>
      <c r="C377" s="2"/>
      <c r="F377" s="2"/>
    </row>
    <row r="378" spans="2:6" x14ac:dyDescent="0.25">
      <c r="B378" s="2"/>
      <c r="C378" s="2"/>
      <c r="F378" s="2"/>
    </row>
    <row r="379" spans="2:6" x14ac:dyDescent="0.25">
      <c r="B379" s="2"/>
      <c r="C379" s="2"/>
      <c r="F379" s="2"/>
    </row>
    <row r="380" spans="2:6" x14ac:dyDescent="0.25">
      <c r="B380" s="2"/>
      <c r="C380" s="2"/>
      <c r="F380" s="2"/>
    </row>
    <row r="381" spans="2:6" x14ac:dyDescent="0.25">
      <c r="B381" s="2"/>
      <c r="C381" s="2"/>
      <c r="F381" s="2"/>
    </row>
    <row r="382" spans="2:6" x14ac:dyDescent="0.25">
      <c r="B382" s="2"/>
      <c r="C382" s="2"/>
      <c r="F382" s="2"/>
    </row>
    <row r="383" spans="2:6" x14ac:dyDescent="0.25">
      <c r="B383" s="2"/>
      <c r="C383" s="2"/>
      <c r="F383" s="2"/>
    </row>
    <row r="384" spans="2:6" x14ac:dyDescent="0.25">
      <c r="B384" s="2"/>
      <c r="C384" s="2"/>
      <c r="F384" s="2"/>
    </row>
    <row r="385" spans="2:6" x14ac:dyDescent="0.25">
      <c r="B385" s="2"/>
      <c r="C385" s="2"/>
      <c r="F385" s="2"/>
    </row>
    <row r="386" spans="2:6" x14ac:dyDescent="0.25">
      <c r="B386" s="2"/>
      <c r="C386" s="2"/>
      <c r="F386" s="2"/>
    </row>
    <row r="387" spans="2:6" x14ac:dyDescent="0.25">
      <c r="B387" s="2"/>
      <c r="C387" s="2"/>
      <c r="F387" s="2"/>
    </row>
    <row r="388" spans="2:6" x14ac:dyDescent="0.25">
      <c r="B388" s="2"/>
      <c r="C388" s="2"/>
      <c r="F388" s="2"/>
    </row>
    <row r="389" spans="2:6" x14ac:dyDescent="0.25">
      <c r="B389" s="2"/>
      <c r="C389" s="2"/>
      <c r="F389" s="2"/>
    </row>
    <row r="390" spans="2:6" x14ac:dyDescent="0.25">
      <c r="B390" s="2"/>
      <c r="C390" s="2"/>
      <c r="F390" s="2"/>
    </row>
    <row r="391" spans="2:6" x14ac:dyDescent="0.25">
      <c r="B391" s="2"/>
      <c r="C391" s="2"/>
      <c r="F391" s="2"/>
    </row>
    <row r="392" spans="2:6" x14ac:dyDescent="0.25">
      <c r="B392" s="2"/>
      <c r="C392" s="2"/>
      <c r="F392" s="2"/>
    </row>
    <row r="393" spans="2:6" x14ac:dyDescent="0.25">
      <c r="B393" s="2"/>
      <c r="C393" s="2"/>
      <c r="F393" s="2"/>
    </row>
    <row r="394" spans="2:6" x14ac:dyDescent="0.25">
      <c r="B394" s="2"/>
      <c r="C394" s="2"/>
      <c r="F394" s="2"/>
    </row>
    <row r="395" spans="2:6" x14ac:dyDescent="0.25">
      <c r="B395" s="2"/>
      <c r="C395" s="2"/>
      <c r="F395" s="2"/>
    </row>
    <row r="396" spans="2:6" x14ac:dyDescent="0.25">
      <c r="B396" s="2"/>
      <c r="C396" s="2"/>
      <c r="F396" s="2"/>
    </row>
    <row r="397" spans="2:6" x14ac:dyDescent="0.25">
      <c r="B397" s="2"/>
      <c r="C397" s="2"/>
      <c r="F397" s="2"/>
    </row>
    <row r="398" spans="2:6" x14ac:dyDescent="0.25">
      <c r="B398" s="2"/>
      <c r="C398" s="2"/>
      <c r="F398" s="2"/>
    </row>
    <row r="399" spans="2:6" x14ac:dyDescent="0.25">
      <c r="B399" s="2"/>
      <c r="C399" s="2"/>
      <c r="F399" s="2"/>
    </row>
    <row r="400" spans="2:6" x14ac:dyDescent="0.25">
      <c r="B400" s="2"/>
      <c r="C400" s="2"/>
      <c r="F400" s="2"/>
    </row>
    <row r="401" spans="2:6" x14ac:dyDescent="0.25">
      <c r="B401" s="2"/>
      <c r="C401" s="2"/>
      <c r="F401" s="2"/>
    </row>
    <row r="402" spans="2:6" x14ac:dyDescent="0.25">
      <c r="B402" s="2"/>
      <c r="C402" s="2"/>
      <c r="F402" s="2"/>
    </row>
    <row r="403" spans="2:6" x14ac:dyDescent="0.25">
      <c r="B403" s="2"/>
      <c r="C403" s="2"/>
      <c r="F403" s="2"/>
    </row>
    <row r="404" spans="2:6" x14ac:dyDescent="0.25">
      <c r="B404" s="2"/>
      <c r="C404" s="2"/>
      <c r="F404" s="2"/>
    </row>
    <row r="405" spans="2:6" x14ac:dyDescent="0.25">
      <c r="B405" s="2"/>
      <c r="C405" s="2"/>
      <c r="F405" s="2"/>
    </row>
    <row r="406" spans="2:6" x14ac:dyDescent="0.25">
      <c r="B406" s="2"/>
      <c r="C406" s="2"/>
      <c r="F406" s="2"/>
    </row>
    <row r="407" spans="2:6" x14ac:dyDescent="0.25">
      <c r="B407" s="2"/>
      <c r="C407" s="2"/>
      <c r="F407" s="2"/>
    </row>
    <row r="408" spans="2:6" x14ac:dyDescent="0.25">
      <c r="B408" s="2"/>
      <c r="C408" s="2"/>
      <c r="F408" s="2"/>
    </row>
    <row r="409" spans="2:6" x14ac:dyDescent="0.25">
      <c r="B409" s="2"/>
      <c r="C409" s="2"/>
      <c r="F409" s="2"/>
    </row>
    <row r="410" spans="2:6" x14ac:dyDescent="0.25">
      <c r="B410" s="2"/>
      <c r="C410" s="2"/>
      <c r="F410" s="2"/>
    </row>
    <row r="411" spans="2:6" x14ac:dyDescent="0.25">
      <c r="B411" s="2"/>
      <c r="C411" s="2"/>
      <c r="F411" s="2"/>
    </row>
    <row r="412" spans="2:6" x14ac:dyDescent="0.25">
      <c r="B412" s="2"/>
      <c r="C412" s="2"/>
      <c r="F412" s="2"/>
    </row>
    <row r="413" spans="2:6" x14ac:dyDescent="0.25">
      <c r="B413" s="2"/>
      <c r="C413" s="2"/>
      <c r="F413" s="2"/>
    </row>
    <row r="414" spans="2:6" x14ac:dyDescent="0.25">
      <c r="B414" s="2"/>
      <c r="C414" s="2"/>
      <c r="F414" s="2"/>
    </row>
    <row r="415" spans="2:6" x14ac:dyDescent="0.25">
      <c r="B415" s="2"/>
      <c r="C415" s="2"/>
      <c r="F415" s="2"/>
    </row>
    <row r="416" spans="2:6" x14ac:dyDescent="0.25">
      <c r="B416" s="2"/>
      <c r="C416" s="2"/>
      <c r="F416" s="2"/>
    </row>
    <row r="417" spans="2:6" x14ac:dyDescent="0.25">
      <c r="B417" s="2"/>
      <c r="C417" s="2"/>
      <c r="F417" s="2"/>
    </row>
    <row r="418" spans="2:6" x14ac:dyDescent="0.25">
      <c r="B418" s="2"/>
      <c r="C418" s="2"/>
      <c r="F418" s="2"/>
    </row>
    <row r="419" spans="2:6" x14ac:dyDescent="0.25">
      <c r="B419" s="2"/>
      <c r="C419" s="2"/>
      <c r="F419" s="2"/>
    </row>
    <row r="420" spans="2:6" x14ac:dyDescent="0.25">
      <c r="B420" s="2"/>
      <c r="C420" s="2"/>
      <c r="F420" s="2"/>
    </row>
    <row r="421" spans="2:6" x14ac:dyDescent="0.25">
      <c r="B421" s="2"/>
      <c r="C421" s="2"/>
      <c r="F421" s="2"/>
    </row>
    <row r="422" spans="2:6" x14ac:dyDescent="0.25">
      <c r="B422" s="2"/>
      <c r="C422" s="2"/>
      <c r="F422" s="2"/>
    </row>
    <row r="423" spans="2:6" x14ac:dyDescent="0.25">
      <c r="B423" s="2"/>
      <c r="C423" s="2"/>
      <c r="F423" s="2"/>
    </row>
    <row r="424" spans="2:6" x14ac:dyDescent="0.25">
      <c r="B424" s="2"/>
      <c r="C424" s="2"/>
      <c r="F424" s="2"/>
    </row>
    <row r="425" spans="2:6" x14ac:dyDescent="0.25">
      <c r="B425" s="2"/>
      <c r="C425" s="2"/>
      <c r="F425" s="2"/>
    </row>
    <row r="426" spans="2:6" x14ac:dyDescent="0.25">
      <c r="B426" s="2"/>
      <c r="C426" s="2"/>
      <c r="F426" s="2"/>
    </row>
    <row r="427" spans="2:6" x14ac:dyDescent="0.25">
      <c r="B427" s="2"/>
      <c r="C427" s="2"/>
      <c r="F427" s="2"/>
    </row>
    <row r="428" spans="2:6" x14ac:dyDescent="0.25">
      <c r="B428" s="2"/>
      <c r="C428" s="2"/>
      <c r="F428" s="2"/>
    </row>
    <row r="429" spans="2:6" x14ac:dyDescent="0.25">
      <c r="B429" s="2"/>
      <c r="C429" s="2"/>
      <c r="F429" s="2"/>
    </row>
    <row r="430" spans="2:6" x14ac:dyDescent="0.25">
      <c r="B430" s="2"/>
      <c r="C430" s="2"/>
      <c r="F430" s="2"/>
    </row>
    <row r="431" spans="2:6" x14ac:dyDescent="0.25">
      <c r="B431" s="2"/>
      <c r="C431" s="2"/>
      <c r="F431" s="2"/>
    </row>
    <row r="432" spans="2:6" x14ac:dyDescent="0.25">
      <c r="B432" s="2"/>
      <c r="C432" s="2"/>
      <c r="F432" s="2"/>
    </row>
    <row r="433" spans="2:6" x14ac:dyDescent="0.25">
      <c r="B433" s="2"/>
      <c r="C433" s="2"/>
      <c r="F433" s="2"/>
    </row>
    <row r="434" spans="2:6" x14ac:dyDescent="0.25">
      <c r="B434" s="2"/>
      <c r="C434" s="2"/>
      <c r="F434" s="2"/>
    </row>
    <row r="435" spans="2:6" x14ac:dyDescent="0.25">
      <c r="B435" s="2"/>
      <c r="C435" s="2"/>
      <c r="F435" s="2"/>
    </row>
    <row r="436" spans="2:6" x14ac:dyDescent="0.25">
      <c r="B436" s="2"/>
      <c r="C436" s="2"/>
      <c r="F436" s="2"/>
    </row>
    <row r="437" spans="2:6" x14ac:dyDescent="0.25">
      <c r="B437" s="2"/>
      <c r="C437" s="2"/>
      <c r="F437" s="2"/>
    </row>
    <row r="438" spans="2:6" x14ac:dyDescent="0.25">
      <c r="B438" s="2"/>
      <c r="C438" s="2"/>
      <c r="F438" s="2"/>
    </row>
    <row r="439" spans="2:6" x14ac:dyDescent="0.25">
      <c r="B439" s="2"/>
      <c r="C439" s="2"/>
      <c r="F439" s="2"/>
    </row>
    <row r="440" spans="2:6" x14ac:dyDescent="0.25">
      <c r="B440" s="2"/>
      <c r="C440" s="2"/>
      <c r="F440" s="2"/>
    </row>
    <row r="441" spans="2:6" x14ac:dyDescent="0.25">
      <c r="B441" s="2"/>
      <c r="C441" s="2"/>
      <c r="F441" s="2"/>
    </row>
    <row r="442" spans="2:6" x14ac:dyDescent="0.25">
      <c r="B442" s="2"/>
      <c r="C442" s="2"/>
      <c r="F442" s="2"/>
    </row>
    <row r="443" spans="2:6" x14ac:dyDescent="0.25">
      <c r="B443" s="2"/>
      <c r="C443" s="2"/>
      <c r="F443" s="2"/>
    </row>
    <row r="444" spans="2:6" x14ac:dyDescent="0.25">
      <c r="B444" s="2"/>
      <c r="C444" s="2"/>
      <c r="F444" s="2"/>
    </row>
    <row r="445" spans="2:6" x14ac:dyDescent="0.25">
      <c r="B445" s="2"/>
      <c r="C445" s="2"/>
      <c r="F445" s="2"/>
    </row>
    <row r="446" spans="2:6" x14ac:dyDescent="0.25">
      <c r="B446" s="2"/>
      <c r="C446" s="2"/>
      <c r="F446" s="2"/>
    </row>
    <row r="447" spans="2:6" x14ac:dyDescent="0.25">
      <c r="B447" s="2"/>
      <c r="C447" s="2"/>
      <c r="F447" s="2"/>
    </row>
    <row r="448" spans="2:6" x14ac:dyDescent="0.25">
      <c r="B448" s="2"/>
      <c r="C448" s="2"/>
      <c r="F448" s="2"/>
    </row>
    <row r="449" spans="2:6" x14ac:dyDescent="0.25">
      <c r="B449" s="2"/>
      <c r="C449" s="2"/>
      <c r="F449" s="2"/>
    </row>
    <row r="450" spans="2:6" x14ac:dyDescent="0.25">
      <c r="B450" s="2"/>
      <c r="C450" s="2"/>
      <c r="F450" s="2"/>
    </row>
    <row r="451" spans="2:6" x14ac:dyDescent="0.25">
      <c r="B451" s="2"/>
      <c r="C451" s="2"/>
      <c r="F451" s="2"/>
    </row>
    <row r="452" spans="2:6" x14ac:dyDescent="0.25">
      <c r="B452" s="2"/>
      <c r="C452" s="2"/>
      <c r="F452" s="2"/>
    </row>
    <row r="453" spans="2:6" x14ac:dyDescent="0.25">
      <c r="B453" s="2"/>
      <c r="C453" s="2"/>
      <c r="F453" s="2"/>
    </row>
    <row r="454" spans="2:6" x14ac:dyDescent="0.25">
      <c r="B454" s="2"/>
      <c r="C454" s="2"/>
      <c r="F454" s="2"/>
    </row>
    <row r="455" spans="2:6" x14ac:dyDescent="0.25">
      <c r="B455" s="2"/>
      <c r="C455" s="2"/>
      <c r="F455" s="2"/>
    </row>
    <row r="456" spans="2:6" x14ac:dyDescent="0.25">
      <c r="B456" s="2"/>
      <c r="C456" s="2"/>
      <c r="F456" s="2"/>
    </row>
    <row r="457" spans="2:6" x14ac:dyDescent="0.25">
      <c r="B457" s="2"/>
      <c r="C457" s="2"/>
      <c r="F457" s="2"/>
    </row>
    <row r="458" spans="2:6" x14ac:dyDescent="0.25">
      <c r="B458" s="2"/>
      <c r="C458" s="2"/>
      <c r="F458" s="2"/>
    </row>
    <row r="459" spans="2:6" x14ac:dyDescent="0.25">
      <c r="B459" s="2"/>
      <c r="C459" s="2"/>
      <c r="F459" s="2"/>
    </row>
    <row r="460" spans="2:6" x14ac:dyDescent="0.25">
      <c r="B460" s="2"/>
      <c r="C460" s="2"/>
      <c r="F460" s="2"/>
    </row>
    <row r="461" spans="2:6" x14ac:dyDescent="0.25">
      <c r="B461" s="2"/>
      <c r="C461" s="2"/>
      <c r="F461" s="2"/>
    </row>
    <row r="462" spans="2:6" x14ac:dyDescent="0.25">
      <c r="B462" s="2"/>
      <c r="C462" s="2"/>
      <c r="F462" s="2"/>
    </row>
    <row r="463" spans="2:6" x14ac:dyDescent="0.25">
      <c r="B463" s="2"/>
      <c r="C463" s="2"/>
      <c r="F463" s="2"/>
    </row>
    <row r="464" spans="2:6" x14ac:dyDescent="0.25">
      <c r="B464" s="2"/>
      <c r="C464" s="2"/>
      <c r="F464" s="2"/>
    </row>
    <row r="465" spans="2:6" x14ac:dyDescent="0.25">
      <c r="B465" s="2"/>
      <c r="C465" s="2"/>
      <c r="F465" s="2"/>
    </row>
    <row r="466" spans="2:6" x14ac:dyDescent="0.25">
      <c r="B466" s="2"/>
      <c r="C466" s="2"/>
      <c r="F466" s="2"/>
    </row>
    <row r="467" spans="2:6" x14ac:dyDescent="0.25">
      <c r="B467" s="2"/>
      <c r="C467" s="2"/>
      <c r="F467" s="2"/>
    </row>
    <row r="468" spans="2:6" x14ac:dyDescent="0.25">
      <c r="B468" s="2"/>
      <c r="C468" s="2"/>
      <c r="F468" s="2"/>
    </row>
    <row r="469" spans="2:6" x14ac:dyDescent="0.25">
      <c r="B469" s="2"/>
      <c r="C469" s="2"/>
      <c r="F469" s="2"/>
    </row>
    <row r="470" spans="2:6" x14ac:dyDescent="0.25">
      <c r="B470" s="2"/>
      <c r="C470" s="2"/>
      <c r="F470" s="2"/>
    </row>
    <row r="471" spans="2:6" x14ac:dyDescent="0.25">
      <c r="B471" s="2"/>
      <c r="C471" s="2"/>
      <c r="F471" s="2"/>
    </row>
    <row r="472" spans="2:6" x14ac:dyDescent="0.25">
      <c r="B472" s="2"/>
      <c r="C472" s="2"/>
      <c r="F472" s="2"/>
    </row>
    <row r="473" spans="2:6" x14ac:dyDescent="0.25">
      <c r="B473" s="2"/>
      <c r="C473" s="2"/>
      <c r="F473" s="2"/>
    </row>
    <row r="474" spans="2:6" x14ac:dyDescent="0.25">
      <c r="B474" s="2"/>
      <c r="C474" s="2"/>
      <c r="F474" s="2"/>
    </row>
    <row r="475" spans="2:6" x14ac:dyDescent="0.25">
      <c r="B475" s="2"/>
      <c r="C475" s="2"/>
      <c r="F475" s="2"/>
    </row>
    <row r="476" spans="2:6" x14ac:dyDescent="0.25">
      <c r="B476" s="2"/>
      <c r="C476" s="2"/>
      <c r="F476" s="2"/>
    </row>
    <row r="477" spans="2:6" x14ac:dyDescent="0.25">
      <c r="B477" s="2"/>
      <c r="C477" s="2"/>
      <c r="F477" s="2"/>
    </row>
    <row r="478" spans="2:6" x14ac:dyDescent="0.25">
      <c r="B478" s="2"/>
      <c r="C478" s="2"/>
      <c r="F478" s="2"/>
    </row>
    <row r="479" spans="2:6" x14ac:dyDescent="0.25">
      <c r="B479" s="2"/>
      <c r="C479" s="2"/>
      <c r="F479" s="2"/>
    </row>
    <row r="480" spans="2:6" x14ac:dyDescent="0.25">
      <c r="B480" s="2"/>
      <c r="C480" s="2"/>
      <c r="F480" s="2"/>
    </row>
    <row r="481" spans="2:6" x14ac:dyDescent="0.25">
      <c r="B481" s="2"/>
      <c r="C481" s="2"/>
      <c r="F481" s="2"/>
    </row>
    <row r="482" spans="2:6" x14ac:dyDescent="0.25">
      <c r="B482" s="2"/>
      <c r="C482" s="2"/>
      <c r="F482" s="2"/>
    </row>
    <row r="483" spans="2:6" x14ac:dyDescent="0.25">
      <c r="B483" s="2"/>
      <c r="C483" s="2"/>
      <c r="F483" s="2"/>
    </row>
    <row r="484" spans="2:6" x14ac:dyDescent="0.25">
      <c r="B484" s="2"/>
      <c r="C484" s="2"/>
      <c r="F484" s="2"/>
    </row>
    <row r="485" spans="2:6" x14ac:dyDescent="0.25">
      <c r="B485" s="2"/>
      <c r="C485" s="2"/>
      <c r="F485" s="2"/>
    </row>
    <row r="486" spans="2:6" x14ac:dyDescent="0.25">
      <c r="B486" s="2"/>
      <c r="C486" s="2"/>
      <c r="F486" s="2"/>
    </row>
    <row r="487" spans="2:6" x14ac:dyDescent="0.25">
      <c r="B487" s="2"/>
      <c r="C487" s="2"/>
      <c r="F487" s="2"/>
    </row>
    <row r="488" spans="2:6" x14ac:dyDescent="0.25">
      <c r="B488" s="2"/>
      <c r="C488" s="2"/>
      <c r="F488" s="2"/>
    </row>
    <row r="489" spans="2:6" x14ac:dyDescent="0.25">
      <c r="B489" s="2"/>
      <c r="C489" s="2"/>
      <c r="F489" s="2"/>
    </row>
    <row r="490" spans="2:6" x14ac:dyDescent="0.25">
      <c r="B490" s="2"/>
      <c r="C490" s="2"/>
      <c r="F490" s="2"/>
    </row>
    <row r="491" spans="2:6" x14ac:dyDescent="0.25">
      <c r="B491" s="2"/>
      <c r="C491" s="2"/>
      <c r="F491" s="2"/>
    </row>
    <row r="492" spans="2:6" x14ac:dyDescent="0.25">
      <c r="B492" s="2"/>
      <c r="C492" s="2"/>
      <c r="F492" s="2"/>
    </row>
    <row r="493" spans="2:6" x14ac:dyDescent="0.25">
      <c r="B493" s="2"/>
      <c r="C493" s="2"/>
      <c r="F493" s="2"/>
    </row>
    <row r="494" spans="2:6" x14ac:dyDescent="0.25">
      <c r="B494" s="2"/>
      <c r="C494" s="2"/>
      <c r="F494" s="2"/>
    </row>
    <row r="495" spans="2:6" x14ac:dyDescent="0.25">
      <c r="B495" s="2"/>
      <c r="C495" s="2"/>
      <c r="F495" s="2"/>
    </row>
    <row r="496" spans="2:6" x14ac:dyDescent="0.25">
      <c r="B496" s="2"/>
      <c r="C496" s="2"/>
      <c r="F496" s="2"/>
    </row>
    <row r="497" spans="2:6" x14ac:dyDescent="0.25">
      <c r="B497" s="2"/>
      <c r="C497" s="2"/>
      <c r="F497" s="2"/>
    </row>
    <row r="498" spans="2:6" x14ac:dyDescent="0.25">
      <c r="B498" s="2"/>
      <c r="C498" s="2"/>
      <c r="F498" s="2"/>
    </row>
    <row r="499" spans="2:6" x14ac:dyDescent="0.25">
      <c r="B499" s="2"/>
      <c r="C499" s="2"/>
      <c r="F499" s="2"/>
    </row>
    <row r="500" spans="2:6" x14ac:dyDescent="0.25">
      <c r="B500" s="2"/>
      <c r="C500" s="2"/>
      <c r="F500" s="2"/>
    </row>
    <row r="501" spans="2:6" x14ac:dyDescent="0.25">
      <c r="B501" s="2"/>
      <c r="C501" s="2"/>
      <c r="F501" s="2"/>
    </row>
    <row r="502" spans="2:6" x14ac:dyDescent="0.25">
      <c r="B502" s="2"/>
      <c r="C502" s="2"/>
      <c r="F502" s="2"/>
    </row>
    <row r="503" spans="2:6" x14ac:dyDescent="0.25">
      <c r="B503" s="2"/>
      <c r="C503" s="2"/>
      <c r="F503" s="2"/>
    </row>
    <row r="504" spans="2:6" x14ac:dyDescent="0.25">
      <c r="B504" s="2"/>
      <c r="C504" s="2"/>
      <c r="F504" s="2"/>
    </row>
    <row r="505" spans="2:6" x14ac:dyDescent="0.25">
      <c r="B505" s="2"/>
      <c r="C505" s="2"/>
      <c r="F505" s="2"/>
    </row>
    <row r="506" spans="2:6" x14ac:dyDescent="0.25">
      <c r="B506" s="2"/>
      <c r="C506" s="2"/>
      <c r="F506" s="2"/>
    </row>
    <row r="507" spans="2:6" x14ac:dyDescent="0.25">
      <c r="B507" s="2"/>
      <c r="C507" s="2"/>
      <c r="F507" s="2"/>
    </row>
    <row r="508" spans="2:6" x14ac:dyDescent="0.25">
      <c r="B508" s="2"/>
      <c r="C508" s="2"/>
      <c r="F508" s="2"/>
    </row>
    <row r="509" spans="2:6" x14ac:dyDescent="0.25">
      <c r="B509" s="2"/>
      <c r="C509" s="2"/>
      <c r="F509" s="2"/>
    </row>
    <row r="510" spans="2:6" x14ac:dyDescent="0.25">
      <c r="B510" s="2"/>
      <c r="C510" s="2"/>
      <c r="F510" s="2"/>
    </row>
    <row r="511" spans="2:6" x14ac:dyDescent="0.25">
      <c r="B511" s="2"/>
      <c r="C511" s="2"/>
      <c r="F511" s="2"/>
    </row>
    <row r="512" spans="2:6" x14ac:dyDescent="0.25">
      <c r="B512" s="2"/>
      <c r="C512" s="2"/>
      <c r="F512" s="2"/>
    </row>
    <row r="513" spans="2:6" x14ac:dyDescent="0.25">
      <c r="B513" s="2"/>
      <c r="C513" s="2"/>
      <c r="F513" s="2"/>
    </row>
    <row r="514" spans="2:6" x14ac:dyDescent="0.25">
      <c r="B514" s="2"/>
      <c r="C514" s="2"/>
      <c r="F514" s="2"/>
    </row>
    <row r="515" spans="2:6" x14ac:dyDescent="0.25">
      <c r="B515" s="2"/>
      <c r="C515" s="2"/>
      <c r="F515" s="2"/>
    </row>
    <row r="516" spans="2:6" x14ac:dyDescent="0.25">
      <c r="B516" s="2"/>
      <c r="C516" s="2"/>
      <c r="F516" s="2"/>
    </row>
    <row r="517" spans="2:6" x14ac:dyDescent="0.25">
      <c r="B517" s="2"/>
      <c r="C517" s="2"/>
      <c r="F517" s="2"/>
    </row>
    <row r="518" spans="2:6" x14ac:dyDescent="0.25">
      <c r="B518" s="2"/>
      <c r="C518" s="2"/>
      <c r="F518" s="2"/>
    </row>
    <row r="519" spans="2:6" x14ac:dyDescent="0.25">
      <c r="B519" s="2"/>
      <c r="C519" s="2"/>
      <c r="F519" s="2"/>
    </row>
    <row r="520" spans="2:6" x14ac:dyDescent="0.25">
      <c r="B520" s="2"/>
      <c r="C520" s="2"/>
      <c r="F520" s="2"/>
    </row>
    <row r="521" spans="2:6" x14ac:dyDescent="0.25">
      <c r="B521" s="2"/>
      <c r="C521" s="2"/>
      <c r="F521" s="2"/>
    </row>
    <row r="522" spans="2:6" x14ac:dyDescent="0.25">
      <c r="B522" s="2"/>
      <c r="C522" s="2"/>
      <c r="F522" s="2"/>
    </row>
    <row r="523" spans="2:6" x14ac:dyDescent="0.25">
      <c r="B523" s="2"/>
      <c r="C523" s="2"/>
      <c r="F523" s="2"/>
    </row>
    <row r="524" spans="2:6" x14ac:dyDescent="0.25">
      <c r="B524" s="2"/>
      <c r="C524" s="2"/>
      <c r="F524" s="2"/>
    </row>
    <row r="525" spans="2:6" x14ac:dyDescent="0.25">
      <c r="B525" s="2"/>
      <c r="C525" s="2"/>
      <c r="F525" s="2"/>
    </row>
    <row r="526" spans="2:6" x14ac:dyDescent="0.25">
      <c r="B526" s="2"/>
      <c r="C526" s="2"/>
      <c r="F526" s="2"/>
    </row>
    <row r="527" spans="2:6" x14ac:dyDescent="0.25">
      <c r="B527" s="2"/>
      <c r="C527" s="2"/>
      <c r="F527" s="2"/>
    </row>
    <row r="528" spans="2:6" x14ac:dyDescent="0.25">
      <c r="B528" s="2"/>
      <c r="C528" s="2"/>
      <c r="F528" s="2"/>
    </row>
    <row r="529" spans="2:6" x14ac:dyDescent="0.25">
      <c r="B529" s="2"/>
      <c r="C529" s="2"/>
      <c r="F529" s="2"/>
    </row>
    <row r="530" spans="2:6" x14ac:dyDescent="0.25">
      <c r="B530" s="2"/>
      <c r="C530" s="2"/>
      <c r="F530" s="2"/>
    </row>
    <row r="531" spans="2:6" x14ac:dyDescent="0.25">
      <c r="B531" s="2"/>
      <c r="C531" s="2"/>
      <c r="F531" s="2"/>
    </row>
    <row r="532" spans="2:6" x14ac:dyDescent="0.25">
      <c r="B532" s="2"/>
      <c r="C532" s="2"/>
      <c r="F532" s="2"/>
    </row>
    <row r="533" spans="2:6" x14ac:dyDescent="0.25">
      <c r="B533" s="2"/>
      <c r="C533" s="2"/>
      <c r="F533" s="2"/>
    </row>
    <row r="534" spans="2:6" x14ac:dyDescent="0.25">
      <c r="B534" s="2"/>
      <c r="C534" s="2"/>
      <c r="F534" s="2"/>
    </row>
    <row r="535" spans="2:6" x14ac:dyDescent="0.25">
      <c r="B535" s="2"/>
      <c r="C535" s="2"/>
      <c r="F535" s="2"/>
    </row>
    <row r="536" spans="2:6" x14ac:dyDescent="0.25">
      <c r="B536" s="2"/>
      <c r="C536" s="2"/>
      <c r="F536" s="2"/>
    </row>
    <row r="537" spans="2:6" x14ac:dyDescent="0.25">
      <c r="B537" s="2"/>
      <c r="C537" s="2"/>
      <c r="F537" s="2"/>
    </row>
    <row r="538" spans="2:6" x14ac:dyDescent="0.25">
      <c r="B538" s="2"/>
      <c r="C538" s="2"/>
      <c r="F538" s="2"/>
    </row>
    <row r="539" spans="2:6" x14ac:dyDescent="0.25">
      <c r="B539" s="2"/>
      <c r="C539" s="2"/>
      <c r="F539" s="2"/>
    </row>
    <row r="540" spans="2:6" x14ac:dyDescent="0.25">
      <c r="B540" s="2"/>
      <c r="C540" s="2"/>
      <c r="F540" s="2"/>
    </row>
    <row r="541" spans="2:6" x14ac:dyDescent="0.25">
      <c r="B541" s="2"/>
      <c r="C541" s="2"/>
      <c r="F541" s="2"/>
    </row>
    <row r="542" spans="2:6" x14ac:dyDescent="0.25">
      <c r="B542" s="2"/>
      <c r="C542" s="2"/>
      <c r="F542" s="2"/>
    </row>
    <row r="543" spans="2:6" x14ac:dyDescent="0.25">
      <c r="B543" s="2"/>
      <c r="C543" s="2"/>
      <c r="F543" s="2"/>
    </row>
    <row r="544" spans="2:6" x14ac:dyDescent="0.25">
      <c r="B544" s="2"/>
      <c r="C544" s="2"/>
      <c r="F544" s="2"/>
    </row>
    <row r="545" spans="2:6" x14ac:dyDescent="0.25">
      <c r="B545" s="2"/>
      <c r="C545" s="2"/>
      <c r="F545" s="2"/>
    </row>
    <row r="546" spans="2:6" x14ac:dyDescent="0.25">
      <c r="B546" s="2"/>
      <c r="C546" s="2"/>
      <c r="F546" s="2"/>
    </row>
    <row r="547" spans="2:6" x14ac:dyDescent="0.25">
      <c r="B547" s="2"/>
      <c r="C547" s="2"/>
      <c r="F547" s="2"/>
    </row>
    <row r="548" spans="2:6" x14ac:dyDescent="0.25">
      <c r="B548" s="2"/>
      <c r="C548" s="2"/>
      <c r="F548" s="2"/>
    </row>
    <row r="549" spans="2:6" x14ac:dyDescent="0.25">
      <c r="B549" s="2"/>
      <c r="C549" s="2"/>
      <c r="F549" s="2"/>
    </row>
    <row r="550" spans="2:6" x14ac:dyDescent="0.25">
      <c r="B550" s="2"/>
      <c r="C550" s="2"/>
      <c r="F550" s="2"/>
    </row>
    <row r="551" spans="2:6" x14ac:dyDescent="0.25">
      <c r="B551" s="2"/>
      <c r="C551" s="2"/>
      <c r="F551" s="2"/>
    </row>
    <row r="552" spans="2:6" x14ac:dyDescent="0.25">
      <c r="B552" s="2"/>
      <c r="C552" s="2"/>
      <c r="F552" s="2"/>
    </row>
    <row r="553" spans="2:6" x14ac:dyDescent="0.25">
      <c r="B553" s="2"/>
      <c r="C553" s="2"/>
      <c r="F553" s="2"/>
    </row>
    <row r="554" spans="2:6" x14ac:dyDescent="0.25">
      <c r="B554" s="2"/>
      <c r="C554" s="2"/>
      <c r="F554" s="2"/>
    </row>
    <row r="555" spans="2:6" x14ac:dyDescent="0.25">
      <c r="B555" s="2"/>
      <c r="C555" s="2"/>
      <c r="F555" s="2"/>
    </row>
    <row r="556" spans="2:6" x14ac:dyDescent="0.25">
      <c r="B556" s="2"/>
      <c r="C556" s="2"/>
      <c r="F556" s="2"/>
    </row>
    <row r="557" spans="2:6" x14ac:dyDescent="0.25">
      <c r="B557" s="2"/>
      <c r="C557" s="2"/>
      <c r="F557" s="2"/>
    </row>
    <row r="558" spans="2:6" x14ac:dyDescent="0.25">
      <c r="B558" s="2"/>
      <c r="C558" s="2"/>
      <c r="F558" s="2"/>
    </row>
    <row r="559" spans="2:6" x14ac:dyDescent="0.25">
      <c r="B559" s="2"/>
      <c r="C559" s="2"/>
      <c r="F559" s="2"/>
    </row>
    <row r="560" spans="2:6" x14ac:dyDescent="0.25">
      <c r="B560" s="2"/>
      <c r="C560" s="2"/>
      <c r="F560" s="2"/>
    </row>
    <row r="561" spans="2:6" x14ac:dyDescent="0.25">
      <c r="B561" s="2"/>
      <c r="C561" s="2"/>
      <c r="F561" s="2"/>
    </row>
    <row r="562" spans="2:6" x14ac:dyDescent="0.25">
      <c r="B562" s="2"/>
      <c r="C562" s="2"/>
      <c r="F562" s="2"/>
    </row>
    <row r="563" spans="2:6" x14ac:dyDescent="0.25">
      <c r="B563" s="2"/>
      <c r="C563" s="2"/>
      <c r="F563" s="2"/>
    </row>
    <row r="564" spans="2:6" x14ac:dyDescent="0.25">
      <c r="B564" s="2"/>
      <c r="C564" s="2"/>
      <c r="F564" s="2"/>
    </row>
    <row r="565" spans="2:6" x14ac:dyDescent="0.25">
      <c r="B565" s="2"/>
      <c r="C565" s="2"/>
      <c r="F565" s="2"/>
    </row>
    <row r="566" spans="2:6" x14ac:dyDescent="0.25">
      <c r="B566" s="2"/>
      <c r="C566" s="2"/>
      <c r="F566" s="2"/>
    </row>
    <row r="567" spans="2:6" x14ac:dyDescent="0.25">
      <c r="B567" s="2"/>
      <c r="C567" s="2"/>
      <c r="F567" s="2"/>
    </row>
    <row r="568" spans="2:6" x14ac:dyDescent="0.25">
      <c r="B568" s="2"/>
      <c r="C568" s="2"/>
      <c r="F568" s="2"/>
    </row>
    <row r="569" spans="2:6" x14ac:dyDescent="0.25">
      <c r="B569" s="2"/>
      <c r="C569" s="2"/>
      <c r="F569" s="2"/>
    </row>
    <row r="570" spans="2:6" x14ac:dyDescent="0.25">
      <c r="B570" s="2"/>
      <c r="C570" s="2"/>
      <c r="F570" s="2"/>
    </row>
    <row r="571" spans="2:6" x14ac:dyDescent="0.25">
      <c r="B571" s="2"/>
      <c r="C571" s="2"/>
      <c r="F571" s="2"/>
    </row>
    <row r="572" spans="2:6" x14ac:dyDescent="0.25">
      <c r="B572" s="2"/>
      <c r="C572" s="2"/>
      <c r="F572" s="2"/>
    </row>
    <row r="573" spans="2:6" x14ac:dyDescent="0.25">
      <c r="B573" s="2"/>
      <c r="C573" s="2"/>
      <c r="F573" s="2"/>
    </row>
    <row r="574" spans="2:6" x14ac:dyDescent="0.25">
      <c r="B574" s="2"/>
      <c r="C574" s="2"/>
      <c r="F574" s="2"/>
    </row>
    <row r="575" spans="2:6" x14ac:dyDescent="0.25">
      <c r="B575" s="2"/>
      <c r="C575" s="2"/>
      <c r="F575" s="2"/>
    </row>
    <row r="576" spans="2:6" x14ac:dyDescent="0.25">
      <c r="B576" s="2"/>
      <c r="C576" s="2"/>
      <c r="F576" s="2"/>
    </row>
    <row r="577" spans="2:6" x14ac:dyDescent="0.25">
      <c r="B577" s="2"/>
      <c r="C577" s="2"/>
      <c r="F577" s="2"/>
    </row>
    <row r="578" spans="2:6" x14ac:dyDescent="0.25">
      <c r="B578" s="2"/>
      <c r="C578" s="2"/>
      <c r="F578" s="2"/>
    </row>
    <row r="579" spans="2:6" x14ac:dyDescent="0.25">
      <c r="B579" s="2"/>
      <c r="C579" s="2"/>
      <c r="F579" s="2"/>
    </row>
    <row r="580" spans="2:6" x14ac:dyDescent="0.25">
      <c r="B580" s="2"/>
      <c r="C580" s="2"/>
      <c r="F580" s="2"/>
    </row>
    <row r="581" spans="2:6" x14ac:dyDescent="0.25">
      <c r="B581" s="2"/>
      <c r="C581" s="2"/>
      <c r="F581" s="2"/>
    </row>
    <row r="582" spans="2:6" x14ac:dyDescent="0.25">
      <c r="B582" s="2"/>
      <c r="C582" s="2"/>
      <c r="F582" s="2"/>
    </row>
    <row r="583" spans="2:6" x14ac:dyDescent="0.25">
      <c r="B583" s="2"/>
      <c r="C583" s="2"/>
      <c r="F583" s="2"/>
    </row>
    <row r="584" spans="2:6" x14ac:dyDescent="0.25">
      <c r="B584" s="2"/>
      <c r="C584" s="2"/>
      <c r="F584" s="2"/>
    </row>
    <row r="585" spans="2:6" x14ac:dyDescent="0.25">
      <c r="B585" s="2"/>
      <c r="C585" s="2"/>
      <c r="F585" s="2"/>
    </row>
    <row r="586" spans="2:6" x14ac:dyDescent="0.25">
      <c r="B586" s="2"/>
      <c r="C586" s="2"/>
      <c r="F586" s="2"/>
    </row>
    <row r="587" spans="2:6" x14ac:dyDescent="0.25">
      <c r="B587" s="2"/>
      <c r="C587" s="2"/>
      <c r="F587" s="2"/>
    </row>
    <row r="588" spans="2:6" x14ac:dyDescent="0.25">
      <c r="B588" s="2"/>
      <c r="C588" s="2"/>
      <c r="F588" s="2"/>
    </row>
    <row r="589" spans="2:6" x14ac:dyDescent="0.25">
      <c r="B589" s="2"/>
      <c r="C589" s="2"/>
      <c r="F589" s="2"/>
    </row>
    <row r="590" spans="2:6" x14ac:dyDescent="0.25">
      <c r="B590" s="2"/>
      <c r="C590" s="2"/>
      <c r="F590" s="2"/>
    </row>
    <row r="591" spans="2:6" x14ac:dyDescent="0.25">
      <c r="B591" s="2"/>
      <c r="C591" s="2"/>
      <c r="F591" s="2"/>
    </row>
    <row r="592" spans="2:6" x14ac:dyDescent="0.25">
      <c r="B592" s="2"/>
      <c r="C592" s="2"/>
      <c r="F592" s="2"/>
    </row>
    <row r="593" spans="2:6" x14ac:dyDescent="0.25">
      <c r="B593" s="2"/>
      <c r="C593" s="2"/>
      <c r="F593" s="2"/>
    </row>
    <row r="594" spans="2:6" x14ac:dyDescent="0.25">
      <c r="B594" s="2"/>
      <c r="C594" s="2"/>
      <c r="F594" s="2"/>
    </row>
    <row r="595" spans="2:6" x14ac:dyDescent="0.25">
      <c r="B595" s="2"/>
      <c r="C595" s="2"/>
      <c r="F595" s="2"/>
    </row>
    <row r="596" spans="2:6" x14ac:dyDescent="0.25">
      <c r="B596" s="2"/>
      <c r="C596" s="2"/>
      <c r="F596" s="2"/>
    </row>
    <row r="597" spans="2:6" x14ac:dyDescent="0.25">
      <c r="B597" s="2"/>
      <c r="C597" s="2"/>
      <c r="F597" s="2"/>
    </row>
    <row r="598" spans="2:6" x14ac:dyDescent="0.25">
      <c r="B598" s="2"/>
      <c r="C598" s="2"/>
      <c r="F598" s="2"/>
    </row>
    <row r="599" spans="2:6" x14ac:dyDescent="0.25">
      <c r="B599" s="2"/>
      <c r="C599" s="2"/>
      <c r="F599" s="2"/>
    </row>
    <row r="600" spans="2:6" x14ac:dyDescent="0.25">
      <c r="B600" s="2"/>
      <c r="C600" s="2"/>
      <c r="F600" s="2"/>
    </row>
  </sheetData>
  <autoFilter ref="A9:H158"/>
  <mergeCells count="7">
    <mergeCell ref="B178:D178"/>
    <mergeCell ref="F178:G178"/>
    <mergeCell ref="D7:E7"/>
    <mergeCell ref="A4:G4"/>
    <mergeCell ref="B5:G5"/>
    <mergeCell ref="B6:D6"/>
    <mergeCell ref="F6:G6"/>
  </mergeCells>
  <conditionalFormatting sqref="F11:F163 G11:G173">
    <cfRule type="containsBlanks" dxfId="0" priority="25">
      <formula>LEN(TRIM(F11))=0</formula>
    </cfRule>
  </conditionalFormatting>
  <pageMargins left="0.31496062992125984" right="0.31496062992125984" top="0.35433070866141736" bottom="0" header="0.31496062992125984" footer="0.31496062992125984"/>
  <pageSetup paperSize="5" orientation="portrait" horizontalDpi="170" verticalDpi="72" r:id="rId1"/>
  <ignoredErrors>
    <ignoredError sqref="E170 E171 E172 E173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>
      <selection activeCell="B3" sqref="B3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3</vt:lpstr>
      <vt:lpstr>Hoja2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ESTACION ENFERMERIA</dc:creator>
  <cp:lastModifiedBy>ADMINISTRACION</cp:lastModifiedBy>
  <cp:lastPrinted>2025-10-28T20:31:34Z</cp:lastPrinted>
  <dcterms:created xsi:type="dcterms:W3CDTF">2012-02-22T12:37:45Z</dcterms:created>
  <dcterms:modified xsi:type="dcterms:W3CDTF">2025-10-28T20:32:38Z</dcterms:modified>
</cp:coreProperties>
</file>