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JUNIO\"/>
    </mc:Choice>
  </mc:AlternateContent>
  <bookViews>
    <workbookView xWindow="0" yWindow="0" windowWidth="15360" windowHeight="7455" activeTab="1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<sst xmlns="http://schemas.openxmlformats.org/spreadsheetml/2006/main" count="321" uniqueCount="115">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</sst>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workbookViewId="0">
      <selection activeCell="B35" sqref="B35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tabSelected="1" zoomScale="78" zoomScaleNormal="78" workbookViewId="0">
      <selection activeCell="A4" sqref="A4:P4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230171689.96000001</v>
      </c>
      <c r="C10" s="42">
        <f t="shared" si="0"/>
        <v>0</v>
      </c>
      <c r="D10" s="42">
        <f t="shared" si="0"/>
        <v>1366000.3499999999</v>
      </c>
      <c r="E10" s="58">
        <f t="shared" si="0"/>
        <v>2684272.31</v>
      </c>
      <c r="F10" s="21">
        <f t="shared" si="0"/>
        <v>3598105.13</v>
      </c>
      <c r="G10" s="58">
        <f t="shared" si="0"/>
        <v>970678.13</v>
      </c>
      <c r="H10" s="58">
        <f t="shared" si="0"/>
        <v>3396567.42</v>
      </c>
      <c r="I10" s="21">
        <f t="shared" si="0"/>
        <v>2866597.1900000004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12498446.420000002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185363862.47999999</v>
      </c>
      <c r="C11" s="43">
        <f t="shared" si="1"/>
        <v>0</v>
      </c>
      <c r="D11" s="43">
        <f t="shared" si="1"/>
        <v>75000</v>
      </c>
      <c r="E11" s="27">
        <f t="shared" si="1"/>
        <v>30000</v>
      </c>
      <c r="F11" s="27">
        <f t="shared" si="1"/>
        <v>1321331</v>
      </c>
      <c r="G11" s="27">
        <f t="shared" si="1"/>
        <v>40000</v>
      </c>
      <c r="H11" s="27">
        <f t="shared" si="1"/>
        <v>62000</v>
      </c>
      <c r="I11" s="27">
        <f t="shared" si="1"/>
        <v>40000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1568331</v>
      </c>
      <c r="Q11" s="47"/>
    </row>
    <row r="12" spans="1:18" x14ac:dyDescent="0.25">
      <c r="A12" s="24" t="s">
        <v>2</v>
      </c>
      <c r="B12" s="44">
        <v>185363862.47999999</v>
      </c>
      <c r="C12" s="44"/>
      <c r="D12" s="44">
        <v>75000</v>
      </c>
      <c r="E12" s="44">
        <v>30000</v>
      </c>
      <c r="F12" s="44">
        <v>1321331</v>
      </c>
      <c r="G12" s="44">
        <v>40000</v>
      </c>
      <c r="H12" s="44">
        <v>62000</v>
      </c>
      <c r="I12" s="44">
        <v>40000</v>
      </c>
      <c r="J12" s="44"/>
      <c r="K12" s="44"/>
      <c r="L12" s="44"/>
      <c r="M12" s="44"/>
      <c r="N12" s="44"/>
      <c r="O12" s="44"/>
      <c r="P12" s="44">
        <f>SUM(D12:O12)</f>
        <v>1568331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7669687.8700000001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201432.84</v>
      </c>
      <c r="F17" s="27">
        <f t="shared" si="3"/>
        <v>651950.34000000008</v>
      </c>
      <c r="G17" s="27">
        <f>SUM(G18:G26)</f>
        <v>197914.33</v>
      </c>
      <c r="H17" s="27">
        <f t="shared" si="3"/>
        <v>195051.61000000002</v>
      </c>
      <c r="I17" s="27">
        <f t="shared" si="3"/>
        <v>925360.51000000013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2244950.29</v>
      </c>
    </row>
    <row r="18" spans="1:16" x14ac:dyDescent="0.25">
      <c r="A18" s="24" t="s">
        <v>8</v>
      </c>
      <c r="B18" s="40">
        <v>364167.74</v>
      </c>
      <c r="C18" s="44"/>
      <c r="D18" s="44">
        <v>46277.59</v>
      </c>
      <c r="E18" s="44">
        <v>124609.15</v>
      </c>
      <c r="F18" s="44">
        <v>38616.57</v>
      </c>
      <c r="G18" s="44">
        <v>10000</v>
      </c>
      <c r="H18" s="44">
        <v>89412.7</v>
      </c>
      <c r="I18" s="44">
        <v>83590.67</v>
      </c>
      <c r="J18" s="44"/>
      <c r="K18" s="44"/>
      <c r="L18" s="44"/>
      <c r="M18" s="44"/>
      <c r="N18" s="44"/>
      <c r="O18" s="44"/>
      <c r="P18" s="44">
        <f t="shared" si="2"/>
        <v>392506.68</v>
      </c>
    </row>
    <row r="19" spans="1:16" x14ac:dyDescent="0.25">
      <c r="A19" s="24" t="s">
        <v>9</v>
      </c>
      <c r="B19" s="51"/>
      <c r="C19" s="44"/>
      <c r="D19" s="44"/>
      <c r="E19" s="44"/>
      <c r="F19" s="44">
        <v>108501</v>
      </c>
      <c r="G19" s="44"/>
      <c r="H19" s="44"/>
      <c r="I19" s="44">
        <v>393506.4</v>
      </c>
      <c r="J19" s="44"/>
      <c r="K19" s="44"/>
      <c r="L19" s="44"/>
      <c r="M19" s="44"/>
      <c r="N19" s="44"/>
      <c r="O19" s="44"/>
      <c r="P19" s="44">
        <f t="shared" si="2"/>
        <v>502007.4</v>
      </c>
    </row>
    <row r="20" spans="1:16" x14ac:dyDescent="0.25">
      <c r="A20" s="24" t="s">
        <v>10</v>
      </c>
      <c r="B20" s="51">
        <v>316153.26</v>
      </c>
      <c r="C20" s="44"/>
      <c r="D20" s="44"/>
      <c r="E20" s="44"/>
      <c r="F20" s="44"/>
      <c r="G20" s="44"/>
      <c r="H20" s="44">
        <v>87540</v>
      </c>
      <c r="I20" s="44">
        <v>33159</v>
      </c>
      <c r="J20" s="44"/>
      <c r="K20" s="44"/>
      <c r="L20" s="44"/>
      <c r="M20" s="44"/>
      <c r="N20" s="44"/>
      <c r="O20" s="44"/>
      <c r="P20" s="44">
        <f t="shared" si="2"/>
        <v>120699</v>
      </c>
    </row>
    <row r="21" spans="1:16" x14ac:dyDescent="0.25">
      <c r="A21" s="24" t="s">
        <v>11</v>
      </c>
      <c r="B21" s="51">
        <v>84000</v>
      </c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>
        <v>30500</v>
      </c>
      <c r="C22" s="44"/>
      <c r="D22" s="44">
        <v>7000</v>
      </c>
      <c r="E22" s="44">
        <v>7000</v>
      </c>
      <c r="F22" s="44">
        <v>7000</v>
      </c>
      <c r="G22" s="44">
        <v>14000</v>
      </c>
      <c r="H22" s="44">
        <v>7000</v>
      </c>
      <c r="I22" s="44">
        <v>7000</v>
      </c>
      <c r="J22" s="44"/>
      <c r="K22" s="44"/>
      <c r="L22" s="44"/>
      <c r="M22" s="44"/>
      <c r="N22" s="44"/>
      <c r="O22" s="44"/>
      <c r="P22" s="44">
        <f t="shared" si="2"/>
        <v>49000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>
        <v>269700</v>
      </c>
      <c r="J23" s="44"/>
      <c r="K23" s="44"/>
      <c r="L23" s="44"/>
      <c r="M23" s="44"/>
      <c r="N23" s="44"/>
      <c r="O23" s="44"/>
      <c r="P23" s="44">
        <f t="shared" si="2"/>
        <v>269700</v>
      </c>
    </row>
    <row r="24" spans="1:16" x14ac:dyDescent="0.25">
      <c r="A24" s="24" t="s">
        <v>14</v>
      </c>
      <c r="B24" s="51">
        <v>2565682.4500000002</v>
      </c>
      <c r="C24" s="44"/>
      <c r="D24" s="44"/>
      <c r="E24" s="44">
        <v>58839</v>
      </c>
      <c r="F24" s="44">
        <v>215246.37</v>
      </c>
      <c r="G24" s="44">
        <v>38252.65</v>
      </c>
      <c r="H24" s="44"/>
      <c r="I24" s="44">
        <v>133708.4</v>
      </c>
      <c r="J24" s="44"/>
      <c r="K24" s="44"/>
      <c r="L24" s="44"/>
      <c r="M24" s="44"/>
      <c r="N24" s="44"/>
      <c r="O24" s="44"/>
      <c r="P24" s="44">
        <f t="shared" si="2"/>
        <v>446046.42000000004</v>
      </c>
    </row>
    <row r="25" spans="1:16" x14ac:dyDescent="0.25">
      <c r="A25" s="24" t="s">
        <v>15</v>
      </c>
      <c r="B25" s="51">
        <v>4309184.42</v>
      </c>
      <c r="C25" s="44"/>
      <c r="D25" s="44">
        <v>9661.67</v>
      </c>
      <c r="E25" s="23">
        <v>10984.69</v>
      </c>
      <c r="F25" s="59">
        <v>282586.40000000002</v>
      </c>
      <c r="G25" s="59">
        <v>135661.68</v>
      </c>
      <c r="H25" s="59">
        <v>11098.91</v>
      </c>
      <c r="I25" s="44">
        <v>4696.04</v>
      </c>
      <c r="J25" s="44"/>
      <c r="K25" s="44"/>
      <c r="L25" s="44"/>
      <c r="M25" s="44"/>
      <c r="N25" s="44"/>
      <c r="O25" s="44"/>
      <c r="P25" s="44">
        <f t="shared" si="2"/>
        <v>454689.38999999996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34453130.810000002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1798769.6099999999</v>
      </c>
      <c r="F27" s="27">
        <f t="shared" si="4"/>
        <v>1430677.01</v>
      </c>
      <c r="G27" s="27">
        <f t="shared" si="4"/>
        <v>286364.42</v>
      </c>
      <c r="H27" s="27">
        <f t="shared" si="4"/>
        <v>2617902.54</v>
      </c>
      <c r="I27" s="27">
        <f t="shared" ref="I27:O27" si="5">SUM(I28:I36)</f>
        <v>1471455.9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8685165.1300000008</v>
      </c>
    </row>
    <row r="28" spans="1:16" x14ac:dyDescent="0.25">
      <c r="A28" s="24" t="s">
        <v>18</v>
      </c>
      <c r="B28" s="40">
        <v>3688309.46</v>
      </c>
      <c r="C28" s="44"/>
      <c r="D28" s="44">
        <v>264978.5</v>
      </c>
      <c r="E28" s="44">
        <v>173969.52</v>
      </c>
      <c r="F28" s="44">
        <v>436608.05</v>
      </c>
      <c r="G28" s="44">
        <v>19000</v>
      </c>
      <c r="H28" s="44">
        <v>376703</v>
      </c>
      <c r="I28" s="44">
        <v>214087</v>
      </c>
      <c r="J28" s="44"/>
      <c r="K28" s="44"/>
      <c r="L28" s="44"/>
      <c r="M28" s="44"/>
      <c r="N28" s="44"/>
      <c r="O28" s="44"/>
      <c r="P28" s="44">
        <f t="shared" si="2"/>
        <v>1485346.07</v>
      </c>
    </row>
    <row r="29" spans="1:16" x14ac:dyDescent="0.25">
      <c r="A29" s="24" t="s">
        <v>19</v>
      </c>
      <c r="B29" s="40">
        <v>291568.05</v>
      </c>
      <c r="C29" s="44"/>
      <c r="D29" s="44"/>
      <c r="E29" s="44">
        <v>99922.4</v>
      </c>
      <c r="F29" s="44">
        <v>20248</v>
      </c>
      <c r="G29" s="44">
        <v>21057.599999999999</v>
      </c>
      <c r="H29" s="44"/>
      <c r="I29" s="44">
        <v>85536</v>
      </c>
      <c r="J29" s="44"/>
      <c r="K29" s="44"/>
      <c r="L29" s="44"/>
      <c r="M29" s="44"/>
      <c r="N29" s="44"/>
      <c r="O29" s="44"/>
      <c r="P29" s="44">
        <f t="shared" si="2"/>
        <v>226764</v>
      </c>
    </row>
    <row r="30" spans="1:16" x14ac:dyDescent="0.25">
      <c r="A30" s="24" t="s">
        <v>20</v>
      </c>
      <c r="B30" s="40">
        <v>474950</v>
      </c>
      <c r="C30" s="44"/>
      <c r="D30" s="44">
        <v>122650</v>
      </c>
      <c r="E30" s="44">
        <v>83913.600000000006</v>
      </c>
      <c r="F30" s="44"/>
      <c r="G30" s="44"/>
      <c r="H30" s="44">
        <v>34464.080000000002</v>
      </c>
      <c r="I30" s="44">
        <v>116643</v>
      </c>
      <c r="J30" s="44"/>
      <c r="K30" s="44"/>
      <c r="L30" s="44"/>
      <c r="M30" s="44"/>
      <c r="N30" s="44"/>
      <c r="O30" s="44"/>
      <c r="P30" s="44">
        <f t="shared" si="2"/>
        <v>357670.68</v>
      </c>
    </row>
    <row r="31" spans="1:16" x14ac:dyDescent="0.25">
      <c r="A31" s="24" t="s">
        <v>21</v>
      </c>
      <c r="B31" s="40">
        <v>13943354.220000001</v>
      </c>
      <c r="C31" s="44"/>
      <c r="D31" s="44">
        <v>151746</v>
      </c>
      <c r="E31" s="44">
        <v>109727</v>
      </c>
      <c r="F31" s="44">
        <v>60740</v>
      </c>
      <c r="G31" s="44">
        <v>12864.8</v>
      </c>
      <c r="H31" s="44">
        <v>147437.82999999999</v>
      </c>
      <c r="I31" s="44">
        <v>219572</v>
      </c>
      <c r="J31" s="44"/>
      <c r="K31" s="44"/>
      <c r="L31" s="44"/>
      <c r="M31" s="44"/>
      <c r="N31" s="44"/>
      <c r="O31" s="44"/>
      <c r="P31" s="44">
        <f t="shared" si="2"/>
        <v>702087.63</v>
      </c>
    </row>
    <row r="32" spans="1:16" x14ac:dyDescent="0.25">
      <c r="A32" s="24" t="s">
        <v>22</v>
      </c>
      <c r="B32" s="40">
        <v>123568.05</v>
      </c>
      <c r="C32" s="44"/>
      <c r="D32" s="44"/>
      <c r="E32" s="44"/>
      <c r="F32" s="44">
        <v>7000</v>
      </c>
      <c r="G32" s="44"/>
      <c r="H32" s="44">
        <v>104654.2</v>
      </c>
      <c r="I32" s="44"/>
      <c r="J32" s="44"/>
      <c r="K32" s="44"/>
      <c r="L32" s="44"/>
      <c r="M32" s="44"/>
      <c r="N32" s="44"/>
      <c r="O32" s="44"/>
      <c r="P32" s="44">
        <f t="shared" si="2"/>
        <v>111654.2</v>
      </c>
    </row>
    <row r="33" spans="1:16" x14ac:dyDescent="0.25">
      <c r="A33" s="24" t="s">
        <v>23</v>
      </c>
      <c r="B33" s="40"/>
      <c r="C33" s="44"/>
      <c r="D33" s="44">
        <v>30196</v>
      </c>
      <c r="E33" s="44">
        <v>54425.25</v>
      </c>
      <c r="F33" s="44"/>
      <c r="G33" s="44"/>
      <c r="H33" s="44"/>
      <c r="I33" s="44">
        <v>116681.47</v>
      </c>
      <c r="J33" s="44"/>
      <c r="K33" s="44"/>
      <c r="L33" s="44"/>
      <c r="M33" s="44"/>
      <c r="N33" s="44"/>
      <c r="O33" s="44"/>
      <c r="P33" s="44">
        <f t="shared" si="2"/>
        <v>201302.72</v>
      </c>
    </row>
    <row r="34" spans="1:16" x14ac:dyDescent="0.25">
      <c r="A34" s="24" t="s">
        <v>24</v>
      </c>
      <c r="B34" s="40">
        <v>10689344.199999999</v>
      </c>
      <c r="C34" s="44"/>
      <c r="D34" s="44">
        <v>378425.79</v>
      </c>
      <c r="E34" s="44">
        <v>875973.96</v>
      </c>
      <c r="F34" s="44">
        <v>772673.96</v>
      </c>
      <c r="G34" s="44">
        <v>16665.509999999998</v>
      </c>
      <c r="H34" s="44">
        <v>1265690.99</v>
      </c>
      <c r="I34" s="44">
        <v>240695.98</v>
      </c>
      <c r="J34" s="44"/>
      <c r="K34" s="44"/>
      <c r="L34" s="44"/>
      <c r="M34" s="44"/>
      <c r="N34" s="44"/>
      <c r="O34" s="44"/>
      <c r="P34" s="44">
        <f t="shared" si="2"/>
        <v>3550126.19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>
        <v>5242036.83</v>
      </c>
      <c r="C36" s="44"/>
      <c r="D36" s="44">
        <v>131999.35999999999</v>
      </c>
      <c r="E36" s="44">
        <v>400837.88</v>
      </c>
      <c r="F36" s="44">
        <v>133407</v>
      </c>
      <c r="G36" s="44">
        <v>216776.51</v>
      </c>
      <c r="H36" s="44">
        <v>688952.44</v>
      </c>
      <c r="I36" s="44">
        <v>478240.45</v>
      </c>
      <c r="J36" s="44"/>
      <c r="K36" s="44"/>
      <c r="L36" s="44"/>
      <c r="M36" s="44"/>
      <c r="N36" s="44"/>
      <c r="O36" s="44"/>
      <c r="P36" s="44">
        <f t="shared" si="2"/>
        <v>2050213.64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2685008.8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654069.86</v>
      </c>
      <c r="F53" s="27">
        <f t="shared" si="8"/>
        <v>194146.78</v>
      </c>
      <c r="G53" s="27">
        <f t="shared" si="8"/>
        <v>446399.38</v>
      </c>
      <c r="H53" s="27">
        <f t="shared" si="8"/>
        <v>521613.27</v>
      </c>
      <c r="I53" s="27">
        <f t="shared" si="8"/>
        <v>429780.78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>
        <v>298896.8</v>
      </c>
      <c r="C54" s="44"/>
      <c r="D54" s="44">
        <v>137764.04</v>
      </c>
      <c r="E54" s="44">
        <v>5310</v>
      </c>
      <c r="F54" s="44">
        <v>109971.76</v>
      </c>
      <c r="G54" s="44">
        <v>269045.38</v>
      </c>
      <c r="H54" s="44"/>
      <c r="I54" s="44">
        <v>36403</v>
      </c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>
        <v>338834</v>
      </c>
      <c r="C55" s="44"/>
      <c r="D55" s="44"/>
      <c r="E55" s="44">
        <v>312671.98</v>
      </c>
      <c r="F55" s="44">
        <v>59985.02</v>
      </c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>
        <v>369278</v>
      </c>
      <c r="C56" s="44"/>
      <c r="D56" s="44"/>
      <c r="E56" s="44">
        <v>302325.38</v>
      </c>
      <c r="F56" s="44">
        <v>24190</v>
      </c>
      <c r="G56" s="44">
        <v>132160</v>
      </c>
      <c r="H56" s="44">
        <v>126591.27</v>
      </c>
      <c r="I56" s="44">
        <v>309224.90000000002</v>
      </c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>
        <v>231000</v>
      </c>
      <c r="C57" s="44"/>
      <c r="D57" s="44"/>
      <c r="E57" s="44">
        <v>15148.5</v>
      </c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>
        <v>77000</v>
      </c>
      <c r="C58" s="44"/>
      <c r="D58" s="44"/>
      <c r="E58" s="44">
        <v>18614</v>
      </c>
      <c r="F58" s="44"/>
      <c r="G58" s="44">
        <v>45194</v>
      </c>
      <c r="H58" s="44">
        <v>239262</v>
      </c>
      <c r="I58" s="44">
        <v>4502.88</v>
      </c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>
        <v>79650</v>
      </c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>
        <v>1370000</v>
      </c>
      <c r="C61" s="44"/>
      <c r="D61" s="44"/>
      <c r="E61" s="59"/>
      <c r="F61" s="44"/>
      <c r="G61" s="23"/>
      <c r="H61" s="44">
        <v>155760</v>
      </c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230171689.95999998</v>
      </c>
      <c r="C84" s="45">
        <f t="shared" si="17"/>
        <v>0</v>
      </c>
      <c r="D84" s="45">
        <f t="shared" si="17"/>
        <v>1366000.3499999999</v>
      </c>
      <c r="E84" s="19">
        <f t="shared" si="17"/>
        <v>2684272.3099999996</v>
      </c>
      <c r="F84" s="19">
        <f t="shared" si="17"/>
        <v>3598105.13</v>
      </c>
      <c r="G84" s="19">
        <f t="shared" si="17"/>
        <v>970678.13</v>
      </c>
      <c r="H84" s="19">
        <f t="shared" si="17"/>
        <v>3396567.42</v>
      </c>
      <c r="I84" s="19">
        <f>+I82+I79+I76+I68+I63+I53+I46+I37+I27+I17+I11</f>
        <v>2866597.19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12498446.420000002</v>
      </c>
      <c r="R84" s="19">
        <f>P84*100/B84</f>
        <v>5.4300537230152086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45.710526504428998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E16" sqref="E16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216228335.74000001</v>
      </c>
      <c r="C10" s="42">
        <v>1214254.3500000001</v>
      </c>
      <c r="D10" s="21">
        <v>2574545.31</v>
      </c>
      <c r="E10" s="21">
        <v>3537665.1</v>
      </c>
      <c r="F10" s="58">
        <v>957813.33</v>
      </c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13943354.220000001</v>
      </c>
      <c r="C12" s="44">
        <v>151746</v>
      </c>
      <c r="D12" s="44">
        <v>109727</v>
      </c>
      <c r="E12" s="44">
        <v>60740</v>
      </c>
      <c r="F12" s="44">
        <v>12864.8</v>
      </c>
      <c r="G12" s="44"/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2026-07-13T14:41:33Z</dcterms:modified>
</cp:coreProperties>
</file>