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285"/>
  </bookViews>
  <sheets>
    <sheet name="DEUDA" sheetId="7" r:id="rId1"/>
  </sheets>
  <externalReferences>
    <externalReference r:id="rId2"/>
  </externalReferences>
  <definedNames>
    <definedName name="JULIA">#REF!</definedName>
    <definedName name="NOMBRE" localSheetId="0">#REF!</definedName>
    <definedName name="NOMBRE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I25" i="7" l="1"/>
  <c r="G25" i="7"/>
  <c r="U24" i="7"/>
  <c r="U23" i="7"/>
  <c r="U22" i="7"/>
  <c r="U21" i="7"/>
  <c r="U20" i="7"/>
  <c r="U19" i="7"/>
  <c r="U18" i="7"/>
  <c r="U17" i="7"/>
  <c r="U16" i="7"/>
  <c r="U15" i="7"/>
  <c r="U14" i="7"/>
  <c r="U13" i="7"/>
  <c r="U12" i="7"/>
  <c r="U11" i="7"/>
  <c r="U8" i="7"/>
  <c r="T25" i="7"/>
  <c r="S25" i="7"/>
  <c r="R25" i="7"/>
  <c r="Q25" i="7"/>
  <c r="P25" i="7"/>
  <c r="O25" i="7"/>
  <c r="N25" i="7"/>
  <c r="M25" i="7"/>
  <c r="L25" i="7"/>
  <c r="K25" i="7"/>
  <c r="J25" i="7"/>
  <c r="H25" i="7"/>
  <c r="F25" i="7"/>
  <c r="E25" i="7"/>
  <c r="U10" i="7"/>
  <c r="U9" i="7"/>
  <c r="U25" i="7"/>
</calcChain>
</file>

<file path=xl/sharedStrings.xml><?xml version="1.0" encoding="utf-8"?>
<sst xmlns="http://schemas.openxmlformats.org/spreadsheetml/2006/main" count="85" uniqueCount="69">
  <si>
    <t>NO</t>
  </si>
  <si>
    <t xml:space="preserve">NOMBRES PROVEEDOR  </t>
  </si>
  <si>
    <t>FUENTE DE FINANCIAMIENTO</t>
  </si>
  <si>
    <t>MONTO AÑOS ANTERIORES</t>
  </si>
  <si>
    <t>SRS:    VIII</t>
  </si>
  <si>
    <t xml:space="preserve">CONCEPTO DE COMPRA (BREVE DESCRIPCION) </t>
  </si>
  <si>
    <t>Air Liquide</t>
  </si>
  <si>
    <t>Cruz Ayala</t>
  </si>
  <si>
    <t>Dimega, S.A.</t>
  </si>
  <si>
    <t>DC Electromedicina</t>
  </si>
  <si>
    <t>Impresos Juan Carlos Abreu</t>
  </si>
  <si>
    <t>Mediprome</t>
  </si>
  <si>
    <t>Mueblería Roquelín</t>
  </si>
  <si>
    <t>Oliver Exterminating Corp</t>
  </si>
  <si>
    <t>Supermercado Premium</t>
  </si>
  <si>
    <t>Repuestos</t>
  </si>
  <si>
    <t>Seguridad Social</t>
  </si>
  <si>
    <t>Fondo Operativo</t>
  </si>
  <si>
    <t>Medicamentos y mat.gastable</t>
  </si>
  <si>
    <t>Reactivos</t>
  </si>
  <si>
    <t>Manubrio de lavadora, válvula reacondicionada.</t>
  </si>
  <si>
    <t>Impresos</t>
  </si>
  <si>
    <t>Alimentos y otros artículos</t>
  </si>
  <si>
    <t>Aire Acondicionado (Dos)</t>
  </si>
  <si>
    <t>furmigacion</t>
  </si>
  <si>
    <t>Articulos desechables y servilletas</t>
  </si>
  <si>
    <t>OXIGEN</t>
  </si>
  <si>
    <t>Maximo gas</t>
  </si>
  <si>
    <t>Material Gastable</t>
  </si>
  <si>
    <t>TOTAL DEUDA</t>
  </si>
  <si>
    <t xml:space="preserve">                                                                                                                                                      </t>
  </si>
  <si>
    <t xml:space="preserve">  SERVICIO NACIONAL DE SALUD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</si>
  <si>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</si>
  <si>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DIRECCION DE FISCALIZACION Y CONTROL</t>
  </si>
  <si>
    <t xml:space="preserve">           HOSPITAL MUNICIPAL FANTINO</t>
  </si>
  <si>
    <t>Licda Claribel Cruz Corcino</t>
  </si>
  <si>
    <t xml:space="preserve">    Licda. Yenny Masiel Garcia</t>
  </si>
  <si>
    <t xml:space="preserve">Enc. Depto. De Contabilidad </t>
  </si>
  <si>
    <t xml:space="preserve">                  Administrador</t>
  </si>
  <si>
    <t>Repuestos Real, S.R.L.</t>
  </si>
  <si>
    <t>Monto año  2023</t>
  </si>
  <si>
    <t xml:space="preserve">                                    DR. Jose H. Ramos Morel</t>
  </si>
  <si>
    <t>Director</t>
  </si>
  <si>
    <t xml:space="preserve">                                                                                                                                                                                            COMPROMISO DE DEUDAS 2024</t>
  </si>
  <si>
    <t>Monto al 30 Noviembre 2024</t>
  </si>
  <si>
    <t>Trigas del caribe</t>
  </si>
  <si>
    <t xml:space="preserve">Waycom </t>
  </si>
  <si>
    <t>Corporea RD</t>
  </si>
  <si>
    <t>Mini Market Chiqui</t>
  </si>
  <si>
    <t>Glp</t>
  </si>
  <si>
    <t xml:space="preserve">Suplimade Comercial </t>
  </si>
  <si>
    <t>Articulos de Limpieza</t>
  </si>
  <si>
    <t>Servicio Internet</t>
  </si>
  <si>
    <t xml:space="preserve">TOTAL GENERAL </t>
  </si>
  <si>
    <t>Monto al 31 Enero 2025</t>
  </si>
  <si>
    <t>Monto año  2024</t>
  </si>
  <si>
    <t>Puertas y Ventanas</t>
  </si>
  <si>
    <t>Reparacion de puertas</t>
  </si>
  <si>
    <t>Monto año  2022</t>
  </si>
  <si>
    <t>Monto al 29 Febrero 2025</t>
  </si>
  <si>
    <t>Monto al 31  Marzo 2025</t>
  </si>
  <si>
    <t>Monto al 30 Abril 2025</t>
  </si>
  <si>
    <t>Monto al 31 Mayo 2025</t>
  </si>
  <si>
    <t>Monto al 30 Junio 2025</t>
  </si>
  <si>
    <t>Monto al 31 Julio 2025</t>
  </si>
  <si>
    <t>Monto al 30 Agosto 2025</t>
  </si>
  <si>
    <t>Monto al 30 Septiembre 2025</t>
  </si>
  <si>
    <t>Monto al 31 Octubre 2025</t>
  </si>
  <si>
    <t>Monto al 31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</si>
</sst>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Segoe UI Light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 Light"/>
      <family val="2"/>
    </font>
    <font>
      <b/>
      <sz val="9"/>
      <color rgb="FF000000"/>
      <name val="Segoe UI Light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9" fontId="4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/>
    </xf>
    <xf numFmtId="17" fontId="0" fillId="0" borderId="0" xfId="0" applyNumberFormat="1"/>
    <xf numFmtId="0" fontId="1" fillId="0" borderId="2" xfId="0" applyFont="1" applyBorder="1" applyAlignment="1">
      <alignment horizontal="left" vertical="center" wrapText="1"/>
    </xf>
    <xf numFmtId="0" fontId="8" fillId="0" borderId="2" xfId="0" applyFont="1" applyBorder="1"/>
    <xf numFmtId="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4" fontId="1" fillId="0" borderId="2" xfId="0" applyNumberFormat="1" applyFont="1" applyBorder="1"/>
    <xf numFmtId="0" fontId="1" fillId="0" borderId="2" xfId="0" applyFont="1" applyBorder="1" applyAlignment="1">
      <alignment horizontal="left" vertical="center"/>
    </xf>
    <xf numFmtId="0" fontId="8" fillId="0" borderId="3" xfId="0" applyFont="1" applyBorder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" fontId="10" fillId="0" borderId="0" xfId="0" applyNumberFormat="1" applyFont="1" applyFill="1" applyBorder="1" applyAlignment="1">
      <alignment horizontal="right"/>
    </xf>
    <xf numFmtId="4" fontId="11" fillId="0" borderId="0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43" fontId="4" fillId="0" borderId="0" xfId="1" applyFont="1"/>
    <xf numFmtId="14" fontId="5" fillId="0" borderId="0" xfId="0" applyNumberFormat="1" applyFont="1"/>
    <xf numFmtId="0" fontId="6" fillId="0" borderId="0" xfId="0" applyFont="1" applyAlignment="1"/>
    <xf numFmtId="43" fontId="7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12" fillId="0" borderId="0" xfId="0" applyFont="1" applyBorder="1"/>
    <xf numFmtId="0" fontId="8" fillId="0" borderId="0" xfId="0" applyFont="1" applyBorder="1"/>
    <xf numFmtId="0" fontId="13" fillId="0" borderId="0" xfId="0" applyFont="1" applyBorder="1" applyAlignment="1">
      <alignment vertical="center"/>
    </xf>
    <xf numFmtId="0" fontId="1" fillId="0" borderId="0" xfId="0" applyFont="1" applyBorder="1"/>
    <xf numFmtId="0" fontId="14" fillId="0" borderId="0" xfId="0" applyFont="1" applyBorder="1" applyAlignment="1">
      <alignment horizontal="center"/>
    </xf>
    <xf numFmtId="4" fontId="14" fillId="0" borderId="0" xfId="0" applyNumberFormat="1" applyFont="1" applyBorder="1" applyAlignment="1">
      <alignment horizontal="center"/>
    </xf>
    <xf numFmtId="0" fontId="15" fillId="2" borderId="2" xfId="0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/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4" fontId="11" fillId="0" borderId="2" xfId="0" applyNumberFormat="1" applyFont="1" applyBorder="1" applyAlignment="1">
      <alignment horizontal="right"/>
    </xf>
    <xf numFmtId="0" fontId="16" fillId="0" borderId="2" xfId="0" applyFont="1" applyBorder="1" applyAlignment="1">
      <alignment wrapText="1"/>
    </xf>
    <xf numFmtId="4" fontId="17" fillId="3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43" fontId="11" fillId="0" borderId="2" xfId="1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5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/>
    </xf>
    <xf numFmtId="0" fontId="17" fillId="3" borderId="3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</cellXfs>
  <cellStyles count="10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Normal" xfId="0" builtinId="0"/>
    <cellStyle name="Normal 2" xfId="7"/>
    <cellStyle name="Normal 2 2" xfId="8"/>
    <cellStyle name="Porcentaj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showGridLines="0" tabSelected="1" topLeftCell="E1" zoomScale="80" zoomScaleNormal="80" workbookViewId="0">
      <selection activeCell="I34" sqref="I34"/>
    </sheetView>
  </sheetViews>
  <sheetFormatPr baseColWidth="10" defaultRowHeight="15" x14ac:dyDescent="0.25"/>
  <cols>
    <col min="1" max="1" width="3.5703125" customWidth="1"/>
    <col min="2" max="2" width="30" customWidth="1"/>
    <col min="3" max="3" width="30.140625" customWidth="1"/>
    <col min="4" max="4" width="15" customWidth="1"/>
    <col min="5" max="5" width="13.85546875" customWidth="1"/>
    <col min="6" max="6" width="86.7109375" customWidth="1"/>
    <col min="7" max="7" width="12.140625" customWidth="1"/>
    <col min="8" max="8" width="13.140625" customWidth="1"/>
    <col min="9" max="9" width="13.5703125" customWidth="1"/>
    <col min="10" max="10" width="12.42578125" customWidth="1"/>
    <col min="11" max="11" width="13" customWidth="1"/>
    <col min="12" max="12" width="12.42578125" customWidth="1"/>
    <col min="13" max="13" width="14.7109375" customWidth="1"/>
    <col min="14" max="14" width="14.42578125" customWidth="1"/>
    <col min="15" max="15" width="12.85546875" customWidth="1"/>
    <col min="16" max="16" width="16.140625" customWidth="1"/>
    <col min="17" max="17" width="15.7109375" customWidth="1"/>
    <col min="18" max="18" width="13" customWidth="1"/>
    <col min="19" max="19" width="14.140625" customWidth="1"/>
    <col min="20" max="20" width="15.7109375" customWidth="1"/>
    <col min="21" max="21" width="13.28515625" customWidth="1"/>
  </cols>
  <sheetData>
    <row r="1" spans="1:21" ht="21" x14ac:dyDescent="0.35">
      <c r="A1" s="11" t="s">
        <v>30</v>
      </c>
      <c r="B1" s="11"/>
      <c r="C1" s="11"/>
      <c r="D1" s="11"/>
      <c r="E1" s="11"/>
      <c r="F1" s="11"/>
      <c r="G1" s="11"/>
      <c r="H1" s="11" t="s">
        <v>31</v>
      </c>
      <c r="I1" s="11"/>
      <c r="J1" s="11"/>
      <c r="L1" s="22"/>
      <c r="M1" s="22"/>
      <c r="N1" s="22"/>
      <c r="O1" s="22"/>
      <c r="P1" s="22"/>
      <c r="Q1" s="22"/>
      <c r="R1" s="22"/>
    </row>
    <row r="2" spans="1:21" ht="15.75" x14ac:dyDescent="0.25">
      <c r="A2" s="19" t="s">
        <v>32</v>
      </c>
      <c r="B2" s="19"/>
      <c r="C2" s="19"/>
      <c r="D2" s="19"/>
      <c r="E2" s="19"/>
      <c r="F2" s="19" t="s">
        <v>33</v>
      </c>
      <c r="G2" s="19"/>
      <c r="H2" s="19"/>
      <c r="I2" s="19"/>
      <c r="K2" s="19"/>
      <c r="L2" s="20"/>
      <c r="M2" s="20"/>
      <c r="N2" s="20"/>
      <c r="O2" s="20"/>
      <c r="P2" s="20"/>
      <c r="Q2" s="20"/>
      <c r="R2" s="20"/>
      <c r="S2" s="16"/>
    </row>
    <row r="3" spans="1:21" ht="15.75" x14ac:dyDescent="0.25">
      <c r="A3" s="12"/>
      <c r="B3" s="12"/>
      <c r="C3" s="12"/>
      <c r="D3" s="12"/>
      <c r="E3" s="12"/>
      <c r="F3" s="18" t="s">
        <v>34</v>
      </c>
      <c r="G3" s="18"/>
      <c r="H3" s="12"/>
      <c r="I3" s="12"/>
      <c r="K3" s="18"/>
      <c r="L3" s="18"/>
      <c r="M3" s="22"/>
      <c r="N3" s="22"/>
      <c r="O3" s="22"/>
      <c r="P3" s="22"/>
      <c r="Q3" s="22"/>
      <c r="R3" s="22"/>
    </row>
    <row r="4" spans="1:21" x14ac:dyDescent="0.25">
      <c r="A4" s="44" t="s">
        <v>43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</row>
    <row r="6" spans="1:21" ht="15.75" x14ac:dyDescent="0.25">
      <c r="A6" s="46"/>
      <c r="B6" s="46"/>
      <c r="C6" s="46"/>
      <c r="D6" s="46"/>
      <c r="E6" s="46"/>
      <c r="F6" t="s">
        <v>4</v>
      </c>
      <c r="I6" s="2"/>
      <c r="S6" s="17">
        <v>45657</v>
      </c>
    </row>
    <row r="7" spans="1:21" s="1" customFormat="1" ht="87.75" customHeight="1" x14ac:dyDescent="0.25">
      <c r="A7" s="32" t="s">
        <v>0</v>
      </c>
      <c r="B7" s="32" t="s">
        <v>1</v>
      </c>
      <c r="C7" s="32" t="s">
        <v>5</v>
      </c>
      <c r="D7" s="32" t="s">
        <v>2</v>
      </c>
      <c r="E7" s="32" t="s">
        <v>3</v>
      </c>
      <c r="F7" s="33" t="s">
        <v>58</v>
      </c>
      <c r="G7" s="33" t="s">
        <v>40</v>
      </c>
      <c r="H7" s="33" t="s">
        <v>55</v>
      </c>
      <c r="I7" s="32" t="s">
        <v>54</v>
      </c>
      <c r="J7" s="32" t="s">
        <v>59</v>
      </c>
      <c r="K7" s="32" t="s">
        <v>60</v>
      </c>
      <c r="L7" s="32" t="s">
        <v>61</v>
      </c>
      <c r="M7" s="32" t="s">
        <v>62</v>
      </c>
      <c r="N7" s="32" t="s">
        <v>63</v>
      </c>
      <c r="O7" s="32" t="s">
        <v>64</v>
      </c>
      <c r="P7" s="32" t="s">
        <v>65</v>
      </c>
      <c r="Q7" s="32" t="s">
        <v>66</v>
      </c>
      <c r="R7" s="32" t="s">
        <v>67</v>
      </c>
      <c r="S7" s="32" t="s">
        <v>44</v>
      </c>
      <c r="T7" s="32" t="s">
        <v>68</v>
      </c>
      <c r="U7" s="32" t="s">
        <v>29</v>
      </c>
    </row>
    <row r="8" spans="1:21" x14ac:dyDescent="0.25">
      <c r="A8" s="34">
        <v>1</v>
      </c>
      <c r="B8" s="3" t="s">
        <v>39</v>
      </c>
      <c r="C8" s="4" t="s">
        <v>15</v>
      </c>
      <c r="D8" s="4" t="s">
        <v>16</v>
      </c>
      <c r="E8" s="5">
        <v>1650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9">
        <f t="shared" ref="U8:U24" si="0">SUM(E8:T8)</f>
        <v>1650</v>
      </c>
    </row>
    <row r="9" spans="1:21" x14ac:dyDescent="0.25">
      <c r="A9" s="34">
        <v>2</v>
      </c>
      <c r="B9" s="6" t="s">
        <v>6</v>
      </c>
      <c r="C9" s="4" t="s">
        <v>26</v>
      </c>
      <c r="D9" s="4" t="s">
        <v>16</v>
      </c>
      <c r="E9" s="7"/>
      <c r="F9" s="35"/>
      <c r="G9" s="35"/>
      <c r="H9" s="36">
        <v>51140.33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9">
        <f t="shared" si="0"/>
        <v>51140.33</v>
      </c>
    </row>
    <row r="10" spans="1:21" x14ac:dyDescent="0.25">
      <c r="A10" s="34">
        <v>6</v>
      </c>
      <c r="B10" s="6" t="s">
        <v>47</v>
      </c>
      <c r="C10" s="7" t="s">
        <v>28</v>
      </c>
      <c r="D10" s="10" t="s">
        <v>16</v>
      </c>
      <c r="E10" s="7"/>
      <c r="F10" s="35"/>
      <c r="G10" s="35"/>
      <c r="H10" s="36">
        <v>62445.599999999999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9">
        <f t="shared" si="0"/>
        <v>62445.599999999999</v>
      </c>
    </row>
    <row r="11" spans="1:21" x14ac:dyDescent="0.25">
      <c r="A11" s="34">
        <v>8</v>
      </c>
      <c r="B11" s="6" t="s">
        <v>7</v>
      </c>
      <c r="C11" s="37" t="s">
        <v>19</v>
      </c>
      <c r="D11" s="38" t="s">
        <v>16</v>
      </c>
      <c r="E11" s="8">
        <v>47144.24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9">
        <f t="shared" si="0"/>
        <v>47144.24</v>
      </c>
    </row>
    <row r="12" spans="1:21" x14ac:dyDescent="0.25">
      <c r="A12" s="34">
        <v>9</v>
      </c>
      <c r="B12" s="6" t="s">
        <v>8</v>
      </c>
      <c r="C12" s="37" t="s">
        <v>18</v>
      </c>
      <c r="D12" s="38" t="s">
        <v>17</v>
      </c>
      <c r="E12" s="8">
        <v>34506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9">
        <f t="shared" si="0"/>
        <v>34506</v>
      </c>
    </row>
    <row r="13" spans="1:21" x14ac:dyDescent="0.25">
      <c r="A13" s="34">
        <v>10</v>
      </c>
      <c r="B13" s="9" t="s">
        <v>9</v>
      </c>
      <c r="C13" s="4" t="s">
        <v>20</v>
      </c>
      <c r="D13" s="4" t="s">
        <v>16</v>
      </c>
      <c r="E13" s="8">
        <v>23600</v>
      </c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9">
        <f t="shared" si="0"/>
        <v>23600</v>
      </c>
    </row>
    <row r="14" spans="1:21" x14ac:dyDescent="0.25">
      <c r="A14" s="34">
        <v>16</v>
      </c>
      <c r="B14" s="9" t="s">
        <v>10</v>
      </c>
      <c r="C14" s="4" t="s">
        <v>21</v>
      </c>
      <c r="D14" s="4" t="s">
        <v>16</v>
      </c>
      <c r="E14" s="8">
        <v>27968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9">
        <f t="shared" si="0"/>
        <v>27968</v>
      </c>
    </row>
    <row r="15" spans="1:21" x14ac:dyDescent="0.25">
      <c r="A15" s="34">
        <v>18</v>
      </c>
      <c r="B15" s="9" t="s">
        <v>11</v>
      </c>
      <c r="C15" s="37" t="s">
        <v>18</v>
      </c>
      <c r="D15" s="38" t="s">
        <v>16</v>
      </c>
      <c r="E15" s="8">
        <v>101758.7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9">
        <f t="shared" si="0"/>
        <v>101758.7</v>
      </c>
    </row>
    <row r="16" spans="1:21" x14ac:dyDescent="0.25">
      <c r="A16" s="34">
        <v>19</v>
      </c>
      <c r="B16" s="9" t="s">
        <v>48</v>
      </c>
      <c r="C16" s="37" t="s">
        <v>25</v>
      </c>
      <c r="D16" s="38" t="s">
        <v>16</v>
      </c>
      <c r="E16" s="7"/>
      <c r="F16" s="36">
        <v>29200</v>
      </c>
      <c r="G16" s="36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9">
        <f t="shared" si="0"/>
        <v>29200</v>
      </c>
    </row>
    <row r="17" spans="1:21" x14ac:dyDescent="0.25">
      <c r="A17" s="34">
        <v>20</v>
      </c>
      <c r="B17" s="4" t="s">
        <v>12</v>
      </c>
      <c r="C17" s="4" t="s">
        <v>23</v>
      </c>
      <c r="D17" s="4" t="s">
        <v>16</v>
      </c>
      <c r="E17" s="8">
        <v>44000</v>
      </c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9">
        <f t="shared" si="0"/>
        <v>44000</v>
      </c>
    </row>
    <row r="18" spans="1:21" x14ac:dyDescent="0.25">
      <c r="A18" s="34">
        <v>21</v>
      </c>
      <c r="B18" s="4" t="s">
        <v>27</v>
      </c>
      <c r="C18" s="4" t="s">
        <v>49</v>
      </c>
      <c r="D18" s="4" t="s">
        <v>16</v>
      </c>
      <c r="E18" s="7"/>
      <c r="F18" s="35"/>
      <c r="G18" s="35"/>
      <c r="H18" s="36"/>
      <c r="I18" s="36">
        <v>17901</v>
      </c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9">
        <f t="shared" si="0"/>
        <v>17901</v>
      </c>
    </row>
    <row r="19" spans="1:21" x14ac:dyDescent="0.25">
      <c r="A19" s="34">
        <v>22</v>
      </c>
      <c r="B19" s="4" t="s">
        <v>13</v>
      </c>
      <c r="C19" s="4" t="s">
        <v>24</v>
      </c>
      <c r="D19" s="4" t="s">
        <v>16</v>
      </c>
      <c r="E19" s="7"/>
      <c r="F19" s="36"/>
      <c r="G19" s="36">
        <v>6723.26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9">
        <f t="shared" si="0"/>
        <v>6723.26</v>
      </c>
    </row>
    <row r="20" spans="1:21" x14ac:dyDescent="0.25">
      <c r="A20" s="34"/>
      <c r="B20" s="4" t="s">
        <v>56</v>
      </c>
      <c r="C20" s="4" t="s">
        <v>57</v>
      </c>
      <c r="D20" s="10"/>
      <c r="E20" s="7"/>
      <c r="F20" s="36"/>
      <c r="G20" s="36"/>
      <c r="H20" s="36"/>
      <c r="I20" s="36">
        <v>44132</v>
      </c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9">
        <f t="shared" si="0"/>
        <v>44132</v>
      </c>
    </row>
    <row r="21" spans="1:21" x14ac:dyDescent="0.25">
      <c r="A21" s="40">
        <v>24</v>
      </c>
      <c r="B21" s="4" t="s">
        <v>14</v>
      </c>
      <c r="C21" s="37" t="s">
        <v>22</v>
      </c>
      <c r="D21" s="38" t="s">
        <v>16</v>
      </c>
      <c r="E21" s="8">
        <v>167253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9">
        <f t="shared" si="0"/>
        <v>167253</v>
      </c>
    </row>
    <row r="22" spans="1:21" x14ac:dyDescent="0.25">
      <c r="A22" s="40">
        <v>25</v>
      </c>
      <c r="B22" s="4" t="s">
        <v>50</v>
      </c>
      <c r="C22" s="37" t="s">
        <v>51</v>
      </c>
      <c r="D22" s="38" t="s">
        <v>16</v>
      </c>
      <c r="E22" s="8"/>
      <c r="F22" s="35"/>
      <c r="G22" s="35"/>
      <c r="H22" s="35"/>
      <c r="I22" s="43">
        <v>319531.77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  <c r="U22" s="39">
        <f t="shared" si="0"/>
        <v>319531.77</v>
      </c>
    </row>
    <row r="23" spans="1:21" x14ac:dyDescent="0.25">
      <c r="A23" s="40">
        <v>26</v>
      </c>
      <c r="B23" s="4" t="s">
        <v>45</v>
      </c>
      <c r="C23" s="37" t="s">
        <v>26</v>
      </c>
      <c r="D23" s="38" t="s">
        <v>16</v>
      </c>
      <c r="E23" s="8"/>
      <c r="F23" s="35"/>
      <c r="G23" s="35"/>
      <c r="H23" s="35">
        <v>109032</v>
      </c>
      <c r="I23" s="36">
        <v>69572.800000000003</v>
      </c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9">
        <f t="shared" si="0"/>
        <v>178604.79999999999</v>
      </c>
    </row>
    <row r="24" spans="1:21" x14ac:dyDescent="0.25">
      <c r="A24" s="34">
        <v>27</v>
      </c>
      <c r="B24" s="4" t="s">
        <v>46</v>
      </c>
      <c r="C24" s="4" t="s">
        <v>52</v>
      </c>
      <c r="D24" s="38" t="s">
        <v>16</v>
      </c>
      <c r="E24" s="8"/>
      <c r="F24" s="35"/>
      <c r="G24" s="35"/>
      <c r="H24" s="35"/>
      <c r="I24" s="36">
        <v>4720</v>
      </c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9">
        <f t="shared" si="0"/>
        <v>4720</v>
      </c>
    </row>
    <row r="25" spans="1:21" x14ac:dyDescent="0.25">
      <c r="A25" s="51" t="s">
        <v>53</v>
      </c>
      <c r="B25" s="52"/>
      <c r="C25" s="52"/>
      <c r="D25" s="53"/>
      <c r="E25" s="41">
        <f t="shared" ref="E25:U25" si="1">SUM(E8:E24)</f>
        <v>447879.94</v>
      </c>
      <c r="F25" s="41">
        <f t="shared" si="1"/>
        <v>29200</v>
      </c>
      <c r="G25" s="41">
        <f t="shared" si="1"/>
        <v>6723.26</v>
      </c>
      <c r="H25" s="41">
        <f t="shared" si="1"/>
        <v>222617.93</v>
      </c>
      <c r="I25" s="41">
        <f t="shared" si="1"/>
        <v>455857.57</v>
      </c>
      <c r="J25" s="41">
        <f t="shared" si="1"/>
        <v>0</v>
      </c>
      <c r="K25" s="41">
        <f t="shared" si="1"/>
        <v>0</v>
      </c>
      <c r="L25" s="41">
        <f t="shared" si="1"/>
        <v>0</v>
      </c>
      <c r="M25" s="41">
        <f t="shared" si="1"/>
        <v>0</v>
      </c>
      <c r="N25" s="41">
        <f t="shared" si="1"/>
        <v>0</v>
      </c>
      <c r="O25" s="41">
        <f t="shared" si="1"/>
        <v>0</v>
      </c>
      <c r="P25" s="41">
        <f t="shared" si="1"/>
        <v>0</v>
      </c>
      <c r="Q25" s="41">
        <f t="shared" si="1"/>
        <v>0</v>
      </c>
      <c r="R25" s="41">
        <f t="shared" si="1"/>
        <v>0</v>
      </c>
      <c r="S25" s="41">
        <f t="shared" si="1"/>
        <v>0</v>
      </c>
      <c r="T25" s="41">
        <f t="shared" si="1"/>
        <v>0</v>
      </c>
      <c r="U25" s="41">
        <f t="shared" si="1"/>
        <v>1162278.7</v>
      </c>
    </row>
    <row r="26" spans="1:21" ht="15.75" x14ac:dyDescent="0.25">
      <c r="A26" s="26"/>
      <c r="B26" s="27"/>
      <c r="C26" s="27"/>
      <c r="D26" s="28"/>
      <c r="E26" s="29"/>
      <c r="F26" s="30"/>
      <c r="G26" s="30"/>
      <c r="H26" s="30"/>
      <c r="I26" s="31"/>
      <c r="J26" s="31"/>
      <c r="K26" s="31"/>
      <c r="L26" s="31"/>
      <c r="M26" s="13"/>
      <c r="N26" s="13"/>
      <c r="O26" s="13"/>
      <c r="P26" s="13"/>
      <c r="Q26" s="13"/>
      <c r="R26" s="13"/>
      <c r="S26" s="14"/>
    </row>
    <row r="27" spans="1:21" x14ac:dyDescent="0.25">
      <c r="A27" s="15"/>
      <c r="B27" s="24" t="s">
        <v>35</v>
      </c>
      <c r="C27" s="47"/>
      <c r="D27" s="47"/>
      <c r="E27" s="48" t="s">
        <v>36</v>
      </c>
      <c r="F27" s="48"/>
      <c r="G27" s="42"/>
      <c r="H27" s="21"/>
      <c r="I27" s="21"/>
      <c r="K27" s="25" t="s">
        <v>41</v>
      </c>
      <c r="M27" s="21"/>
      <c r="N27" s="21"/>
      <c r="O27" s="21"/>
      <c r="P27" s="21"/>
      <c r="Q27" s="21"/>
    </row>
    <row r="28" spans="1:21" ht="30" customHeight="1" x14ac:dyDescent="0.25">
      <c r="A28" s="15"/>
      <c r="B28" s="23" t="s">
        <v>37</v>
      </c>
      <c r="C28" s="49"/>
      <c r="D28" s="49"/>
      <c r="E28" s="50" t="s">
        <v>38</v>
      </c>
      <c r="F28" s="50"/>
      <c r="G28" s="50"/>
      <c r="H28" s="50"/>
      <c r="I28" s="50"/>
      <c r="J28" t="s">
        <v>42</v>
      </c>
      <c r="L28" s="45"/>
      <c r="M28" s="45"/>
      <c r="N28" s="45"/>
      <c r="O28" s="45"/>
      <c r="P28" s="45"/>
      <c r="Q28" s="45"/>
      <c r="R28" s="45"/>
    </row>
  </sheetData>
  <mergeCells count="8">
    <mergeCell ref="A4:S4"/>
    <mergeCell ref="L28:R28"/>
    <mergeCell ref="A6:E6"/>
    <mergeCell ref="C27:D27"/>
    <mergeCell ref="E27:F27"/>
    <mergeCell ref="C28:D28"/>
    <mergeCell ref="E28:I28"/>
    <mergeCell ref="A25:D25"/>
  </mergeCells>
  <pageMargins left="0.25" right="0.25" top="0.75" bottom="0.75" header="0.3" footer="0.3"/>
  <pageSetup paperSize="5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DEUDA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2025-02-03T19:05:15Z</cp:lastPrinted>
  <dcterms:created xsi:type="dcterms:W3CDTF">2021-03-11T12:14:44Z</dcterms:created>
  <dcterms:modified xsi:type="dcterms:W3CDTF">2025-02-06T12:43:31Z</dcterms:modified>
</cp:coreProperties>
</file>