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-AUX\Desktop\Deuda 2025\"/>
    </mc:Choice>
  </mc:AlternateContent>
  <bookViews>
    <workbookView xWindow="0" yWindow="0" windowWidth="21600" windowHeight="9435" activeTab="2"/>
  </bookViews>
  <sheets>
    <sheet name="AL 31-01-2025" sheetId="14" r:id="rId1"/>
    <sheet name="AL 28-02-2025" sheetId="15" r:id="rId2"/>
    <sheet name="AL 31-03-2025" sheetId="1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8" i="16" l="1"/>
  <c r="U11" i="16"/>
  <c r="U9" i="16"/>
  <c r="U10" i="16"/>
  <c r="U12" i="16"/>
  <c r="U13" i="16"/>
  <c r="U7" i="16"/>
  <c r="U6" i="16" l="1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U29" i="16"/>
  <c r="U28" i="16"/>
  <c r="U27" i="16"/>
  <c r="U26" i="16"/>
  <c r="U25" i="16"/>
  <c r="U24" i="16"/>
  <c r="U23" i="16"/>
  <c r="U22" i="16"/>
  <c r="U21" i="16"/>
  <c r="U20" i="16"/>
  <c r="U19" i="16"/>
  <c r="U18" i="16"/>
  <c r="U17" i="16"/>
  <c r="U16" i="16"/>
  <c r="U15" i="16"/>
  <c r="U14" i="16"/>
  <c r="U30" i="16" l="1"/>
  <c r="U11" i="15"/>
  <c r="U34" i="15" l="1"/>
  <c r="U33" i="15"/>
  <c r="U29" i="15"/>
  <c r="U28" i="15"/>
  <c r="U20" i="15"/>
  <c r="U19" i="15"/>
  <c r="U18" i="15"/>
  <c r="U17" i="15"/>
  <c r="U14" i="15"/>
  <c r="U13" i="15"/>
  <c r="U12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U35" i="15"/>
  <c r="U32" i="15"/>
  <c r="U31" i="15"/>
  <c r="U30" i="15"/>
  <c r="U27" i="15"/>
  <c r="U26" i="15"/>
  <c r="U25" i="15"/>
  <c r="U24" i="15"/>
  <c r="U23" i="15"/>
  <c r="U22" i="15"/>
  <c r="U21" i="15"/>
  <c r="U16" i="15"/>
  <c r="U15" i="15"/>
  <c r="U10" i="15"/>
  <c r="U9" i="15"/>
  <c r="U36" i="15" s="1"/>
  <c r="U8" i="14"/>
  <c r="U10" i="14"/>
  <c r="H25" i="14" l="1"/>
  <c r="T25" i="14"/>
  <c r="S25" i="14"/>
  <c r="R25" i="14"/>
  <c r="Q25" i="14"/>
  <c r="P25" i="14"/>
  <c r="O25" i="14"/>
  <c r="N25" i="14"/>
  <c r="M25" i="14"/>
  <c r="L25" i="14"/>
  <c r="K25" i="14"/>
  <c r="J25" i="14"/>
  <c r="I25" i="14"/>
  <c r="G25" i="14"/>
  <c r="F25" i="14"/>
  <c r="E25" i="14"/>
  <c r="U24" i="14"/>
  <c r="U23" i="14"/>
  <c r="U22" i="14"/>
  <c r="U21" i="14"/>
  <c r="U20" i="14"/>
  <c r="U19" i="14"/>
  <c r="U18" i="14"/>
  <c r="U17" i="14"/>
  <c r="U16" i="14"/>
  <c r="U15" i="14"/>
  <c r="U14" i="14"/>
  <c r="U13" i="14"/>
  <c r="U12" i="14"/>
  <c r="U11" i="14"/>
  <c r="U9" i="14"/>
  <c r="U25" i="14" l="1"/>
</calcChain>
</file>

<file path=xl/sharedStrings.xml><?xml version="1.0" encoding="utf-8"?>
<sst xmlns="http://schemas.openxmlformats.org/spreadsheetml/2006/main" count="306" uniqueCount="96">
  <si>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</si>
  <si>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</si>
  <si>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</si>
  <si>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</si>
  <si>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</si>
  <si>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</si>
  <si>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</si>
  <si>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</si>
  <si>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Repuestos</t>
  </si>
  <si>
    <t>Seguridad Social</t>
  </si>
  <si>
    <t>Air Liquide</t>
  </si>
  <si>
    <t>Fondo Operativo</t>
  </si>
  <si>
    <t>Medicamentos y mat.gastable</t>
  </si>
  <si>
    <t>Cruz Ayala</t>
  </si>
  <si>
    <t>Reactivos</t>
  </si>
  <si>
    <t>Dimega, S.A.</t>
  </si>
  <si>
    <t>DC Electromedicina</t>
  </si>
  <si>
    <t>Manubrio de lavadora, válvula reacondicionada.</t>
  </si>
  <si>
    <t>Impresos Juan Carlos Abreu</t>
  </si>
  <si>
    <t>Impresos</t>
  </si>
  <si>
    <t>Alimentos y otros artículos</t>
  </si>
  <si>
    <t>Mediprome</t>
  </si>
  <si>
    <t>Mini Market Chiqui</t>
  </si>
  <si>
    <t>Articulos desechables y servilletas</t>
  </si>
  <si>
    <t>Mueblería Roquelín</t>
  </si>
  <si>
    <t>Aire Acondicionado (Dos)</t>
  </si>
  <si>
    <t>Maximo gas</t>
  </si>
  <si>
    <t>Oliver Exterminating Corp</t>
  </si>
  <si>
    <t>furmigacion</t>
  </si>
  <si>
    <t>Supermercado Premium</t>
  </si>
  <si>
    <t xml:space="preserve">TOTAL GENERAL </t>
  </si>
  <si>
    <t>Material Gastable</t>
  </si>
  <si>
    <t xml:space="preserve">    Licda. Yenny Masiel Garcia</t>
  </si>
  <si>
    <t>Licda Claribel Cruz Corcino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</si>
  <si>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</si>
  <si>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</si>
  <si>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TOTAL DEUDA</t>
  </si>
  <si>
    <t>Monto año 2022</t>
  </si>
  <si>
    <t>Monto año  2023</t>
  </si>
  <si>
    <t xml:space="preserve"> DIRECCION DE FISCALIZACION Y CONTROL</t>
  </si>
  <si>
    <t xml:space="preserve">         Director General</t>
  </si>
  <si>
    <t xml:space="preserve">Enc.  Contabilidad </t>
  </si>
  <si>
    <t>Repuestos Real, S.R.L.</t>
  </si>
  <si>
    <t>DR. Jose Heriberto Ramos Mo</t>
  </si>
  <si>
    <t xml:space="preserve">            Administrador</t>
  </si>
  <si>
    <t>Articulos de Limpieza</t>
  </si>
  <si>
    <t>Trigas del caribe</t>
  </si>
  <si>
    <t xml:space="preserve">Waycom </t>
  </si>
  <si>
    <t>Glp</t>
  </si>
  <si>
    <t xml:space="preserve">Suplimade Comercial </t>
  </si>
  <si>
    <t>Servicio Internet</t>
  </si>
  <si>
    <t>Corporea RD</t>
  </si>
  <si>
    <t>Monto al 31 Enero 2025</t>
  </si>
  <si>
    <t>Monto al 29 Febrero 2025</t>
  </si>
  <si>
    <t>Monto al 31  Marzo 2025</t>
  </si>
  <si>
    <t>Monto al 30 Abril 2025</t>
  </si>
  <si>
    <t>Monto al 31 Mayo 2025</t>
  </si>
  <si>
    <t>Monto al 28 Junio 2025</t>
  </si>
  <si>
    <t>Monto al 31 Julio 2025</t>
  </si>
  <si>
    <t>Monto al 30 Agosto 2025</t>
  </si>
  <si>
    <t>Monto al 30 Septiembre 2025</t>
  </si>
  <si>
    <t>Monto al 31 Octubre 2025</t>
  </si>
  <si>
    <t>Monto al 30 Noviembre 2025</t>
  </si>
  <si>
    <t>Monto al 31 Diciembre 2025</t>
  </si>
  <si>
    <t>Monto año  2024</t>
  </si>
  <si>
    <t>Puertas y Ventanas</t>
  </si>
  <si>
    <t>Reparacion de Puertas</t>
  </si>
  <si>
    <t>Oxigeno</t>
  </si>
  <si>
    <t>Distribuidora Farmaceuthica</t>
  </si>
  <si>
    <t>Medicamentos</t>
  </si>
  <si>
    <t>Distribuidora Jose Vasquez</t>
  </si>
  <si>
    <t>Exp. Dominicana</t>
  </si>
  <si>
    <t>Grupo Farmaceutico CAR-M</t>
  </si>
  <si>
    <t>Hexapower Pharma SRL</t>
  </si>
  <si>
    <t>Idemesa, SRL</t>
  </si>
  <si>
    <t>Procesadora de Agua Ivenagy</t>
  </si>
  <si>
    <t>Agua</t>
  </si>
  <si>
    <t>Soluciones Medicas AG SM</t>
  </si>
  <si>
    <t>Super Comercial Altagracia</t>
  </si>
  <si>
    <t>Alimentos</t>
  </si>
  <si>
    <t>Ronajus Farmaceutica SRL</t>
  </si>
  <si>
    <t>Wilson Frias</t>
  </si>
  <si>
    <t>Articulos Ferretero</t>
  </si>
  <si>
    <t>Zen Pharmaceuthical</t>
  </si>
  <si>
    <t>CG Biomedical</t>
  </si>
  <si>
    <t>Electrocardiograma y Esfigmomanometro</t>
  </si>
  <si>
    <t>Bionuclear</t>
  </si>
  <si>
    <t>Bio-Nova</t>
  </si>
  <si>
    <t>Coramca, SRL</t>
  </si>
  <si>
    <t>Compañía Dominicana de Telefono</t>
  </si>
  <si>
    <t>Delfos Consultores Editorial</t>
  </si>
  <si>
    <t>Recetarios y Talonarios</t>
  </si>
  <si>
    <t>Soluceev</t>
  </si>
  <si>
    <t>Mantenimiento de Aires Acondicionado</t>
  </si>
  <si>
    <t>Supliservi Vasmi</t>
  </si>
  <si>
    <t>Ramirez y Mojica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</si>
</sst>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/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4" fontId="2" fillId="0" borderId="2" xfId="0" applyNumberFormat="1" applyFont="1" applyBorder="1"/>
    <xf numFmtId="0" fontId="2" fillId="0" borderId="2" xfId="0" applyFont="1" applyBorder="1" applyAlignment="1">
      <alignment horizontal="left" vertical="center"/>
    </xf>
    <xf numFmtId="0" fontId="4" fillId="0" borderId="3" xfId="0" applyFont="1" applyBorder="1"/>
    <xf numFmtId="4" fontId="5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/>
    <xf numFmtId="17" fontId="6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wrapText="1"/>
    </xf>
    <xf numFmtId="4" fontId="9" fillId="3" borderId="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2"/>
  <sheetViews>
    <sheetView topLeftCell="A10" workbookViewId="0">
      <selection activeCell="U2" sqref="U2"/>
    </sheetView>
  </sheetViews>
  <sheetFormatPr baseColWidth="10" defaultRowHeight="15" x14ac:dyDescent="0.25"/>
  <cols>
    <col min="1" max="1" width="3.5703125" customWidth="1"/>
    <col min="2" max="2" width="16.85546875" customWidth="1"/>
    <col min="3" max="3" width="16.140625" customWidth="1"/>
    <col min="4" max="4" width="14" customWidth="1"/>
    <col min="8" max="8" width="11.42578125" style="1"/>
    <col min="9" max="9" width="12.140625" customWidth="1"/>
    <col min="10" max="10" width="2.7109375" hidden="1" customWidth="1"/>
    <col min="11" max="11" width="3.28515625" hidden="1" customWidth="1"/>
    <col min="12" max="12" width="3.5703125" hidden="1" customWidth="1"/>
    <col min="13" max="15" width="0.140625" hidden="1" customWidth="1"/>
    <col min="16" max="17" width="4.5703125" hidden="1" customWidth="1"/>
    <col min="18" max="18" width="7.85546875" hidden="1" customWidth="1"/>
    <col min="19" max="19" width="8.7109375" hidden="1" customWidth="1"/>
    <col min="20" max="20" width="0.28515625" hidden="1" customWidth="1"/>
    <col min="21" max="21" width="12.42578125" customWidth="1"/>
  </cols>
  <sheetData>
    <row r="2" spans="1:21" x14ac:dyDescent="0.25">
      <c r="A2" s="31" t="s">
        <v>34</v>
      </c>
      <c r="B2" s="31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14"/>
    </row>
    <row r="3" spans="1:21" x14ac:dyDescent="0.25">
      <c r="A3" s="14" t="s">
        <v>35</v>
      </c>
      <c r="B3" s="14"/>
      <c r="C3" s="14" t="s">
        <v>39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14"/>
      <c r="B4" s="15"/>
      <c r="C4" s="31" t="s">
        <v>1</v>
      </c>
      <c r="D4" s="15"/>
      <c r="E4" s="15"/>
      <c r="F4" s="14"/>
      <c r="G4" s="14"/>
      <c r="H4" s="14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14"/>
    </row>
    <row r="5" spans="1:2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3"/>
    </row>
    <row r="6" spans="1:21" x14ac:dyDescent="0.25">
      <c r="A6" s="40"/>
      <c r="B6" s="40"/>
      <c r="C6" s="40"/>
      <c r="D6" s="40"/>
      <c r="E6" s="40"/>
      <c r="F6" s="13" t="s">
        <v>2</v>
      </c>
      <c r="G6" s="16">
        <v>45716</v>
      </c>
      <c r="H6" s="16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42" customHeight="1" x14ac:dyDescent="0.25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37</v>
      </c>
      <c r="G7" s="18" t="s">
        <v>38</v>
      </c>
      <c r="H7" s="18" t="s">
        <v>64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59</v>
      </c>
      <c r="Q7" s="17" t="s">
        <v>60</v>
      </c>
      <c r="R7" s="17" t="s">
        <v>61</v>
      </c>
      <c r="S7" s="17" t="s">
        <v>62</v>
      </c>
      <c r="T7" s="17" t="s">
        <v>63</v>
      </c>
      <c r="U7" s="17" t="s">
        <v>36</v>
      </c>
    </row>
    <row r="8" spans="1:21" ht="25.5" x14ac:dyDescent="0.25">
      <c r="A8" s="19">
        <v>1</v>
      </c>
      <c r="B8" s="2" t="s">
        <v>42</v>
      </c>
      <c r="C8" s="3" t="s">
        <v>8</v>
      </c>
      <c r="D8" s="3" t="s">
        <v>9</v>
      </c>
      <c r="E8" s="4">
        <v>1650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>
        <f>SUM(E8:T8)</f>
        <v>1650</v>
      </c>
    </row>
    <row r="9" spans="1:21" x14ac:dyDescent="0.25">
      <c r="A9" s="19">
        <v>2</v>
      </c>
      <c r="B9" s="5" t="s">
        <v>10</v>
      </c>
      <c r="C9" s="3" t="s">
        <v>67</v>
      </c>
      <c r="D9" s="3" t="s">
        <v>9</v>
      </c>
      <c r="E9" s="6"/>
      <c r="F9" s="20"/>
      <c r="G9" s="22"/>
      <c r="H9" s="22">
        <v>51140.33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1">
        <f t="shared" ref="U9:U23" si="0">SUM(E9:T9)</f>
        <v>51140.33</v>
      </c>
    </row>
    <row r="10" spans="1:21" x14ac:dyDescent="0.25">
      <c r="A10" s="19">
        <v>3</v>
      </c>
      <c r="B10" s="5" t="s">
        <v>51</v>
      </c>
      <c r="C10" s="6" t="s">
        <v>31</v>
      </c>
      <c r="D10" s="9" t="s">
        <v>9</v>
      </c>
      <c r="E10" s="6"/>
      <c r="F10" s="20"/>
      <c r="G10" s="22"/>
      <c r="H10" s="22">
        <v>62445.599999999999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 t="shared" si="0"/>
        <v>62445.599999999999</v>
      </c>
    </row>
    <row r="11" spans="1:21" x14ac:dyDescent="0.25">
      <c r="A11" s="19">
        <v>4</v>
      </c>
      <c r="B11" s="5" t="s">
        <v>13</v>
      </c>
      <c r="C11" s="11" t="s">
        <v>14</v>
      </c>
      <c r="D11" s="12" t="s">
        <v>9</v>
      </c>
      <c r="E11" s="7">
        <v>47144.24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>
        <f t="shared" si="0"/>
        <v>47144.24</v>
      </c>
    </row>
    <row r="12" spans="1:21" x14ac:dyDescent="0.25">
      <c r="A12" s="19">
        <v>5</v>
      </c>
      <c r="B12" s="5" t="s">
        <v>15</v>
      </c>
      <c r="C12" s="11" t="s">
        <v>12</v>
      </c>
      <c r="D12" s="12" t="s">
        <v>11</v>
      </c>
      <c r="E12" s="7">
        <v>34506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 t="shared" si="0"/>
        <v>34506</v>
      </c>
    </row>
    <row r="13" spans="1:21" x14ac:dyDescent="0.25">
      <c r="A13" s="19">
        <v>6</v>
      </c>
      <c r="B13" s="8" t="s">
        <v>16</v>
      </c>
      <c r="C13" s="3" t="s">
        <v>17</v>
      </c>
      <c r="D13" s="3" t="s">
        <v>9</v>
      </c>
      <c r="E13" s="7">
        <v>23600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si="0"/>
        <v>23600</v>
      </c>
    </row>
    <row r="14" spans="1:21" x14ac:dyDescent="0.25">
      <c r="A14" s="19">
        <v>7</v>
      </c>
      <c r="B14" s="8" t="s">
        <v>18</v>
      </c>
      <c r="C14" s="3" t="s">
        <v>19</v>
      </c>
      <c r="D14" s="3" t="s">
        <v>9</v>
      </c>
      <c r="E14" s="7">
        <v>27968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 t="shared" si="0"/>
        <v>27968</v>
      </c>
    </row>
    <row r="15" spans="1:21" x14ac:dyDescent="0.25">
      <c r="A15" s="19">
        <v>8</v>
      </c>
      <c r="B15" s="8" t="s">
        <v>21</v>
      </c>
      <c r="C15" s="11" t="s">
        <v>12</v>
      </c>
      <c r="D15" s="12" t="s">
        <v>9</v>
      </c>
      <c r="E15" s="7">
        <v>101758.7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0"/>
        <v>101758.7</v>
      </c>
    </row>
    <row r="16" spans="1:21" x14ac:dyDescent="0.25">
      <c r="A16" s="19">
        <v>9</v>
      </c>
      <c r="B16" s="8" t="s">
        <v>22</v>
      </c>
      <c r="C16" s="11" t="s">
        <v>23</v>
      </c>
      <c r="D16" s="12" t="s">
        <v>9</v>
      </c>
      <c r="E16" s="6"/>
      <c r="F16" s="22">
        <v>29200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0"/>
        <v>29200</v>
      </c>
    </row>
    <row r="17" spans="1:21" x14ac:dyDescent="0.25">
      <c r="A17" s="19">
        <v>10</v>
      </c>
      <c r="B17" s="3" t="s">
        <v>24</v>
      </c>
      <c r="C17" s="3" t="s">
        <v>25</v>
      </c>
      <c r="D17" s="3" t="s">
        <v>9</v>
      </c>
      <c r="E17" s="7">
        <v>44000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0"/>
        <v>44000</v>
      </c>
    </row>
    <row r="18" spans="1:21" x14ac:dyDescent="0.25">
      <c r="A18" s="19">
        <v>11</v>
      </c>
      <c r="B18" s="6" t="s">
        <v>26</v>
      </c>
      <c r="C18" s="6" t="s">
        <v>48</v>
      </c>
      <c r="D18" s="6" t="s">
        <v>9</v>
      </c>
      <c r="E18" s="6"/>
      <c r="F18" s="20"/>
      <c r="G18" s="22"/>
      <c r="H18" s="22"/>
      <c r="I18" s="22">
        <v>17901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1">
        <f t="shared" si="0"/>
        <v>17901</v>
      </c>
    </row>
    <row r="19" spans="1:21" x14ac:dyDescent="0.25">
      <c r="A19" s="19">
        <v>12</v>
      </c>
      <c r="B19" s="3" t="s">
        <v>27</v>
      </c>
      <c r="C19" s="3" t="s">
        <v>28</v>
      </c>
      <c r="D19" s="3" t="s">
        <v>9</v>
      </c>
      <c r="E19" s="6"/>
      <c r="F19" s="22"/>
      <c r="G19" s="22">
        <v>6723.26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1">
        <f t="shared" si="0"/>
        <v>6723.26</v>
      </c>
    </row>
    <row r="20" spans="1:21" x14ac:dyDescent="0.25">
      <c r="A20" s="19">
        <v>13</v>
      </c>
      <c r="B20" s="3" t="s">
        <v>65</v>
      </c>
      <c r="C20" s="3" t="s">
        <v>66</v>
      </c>
      <c r="D20" s="9" t="s">
        <v>9</v>
      </c>
      <c r="E20" s="6"/>
      <c r="F20" s="22"/>
      <c r="G20" s="22"/>
      <c r="H20" s="22"/>
      <c r="I20" s="22">
        <v>44132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1">
        <f t="shared" si="0"/>
        <v>44132</v>
      </c>
    </row>
    <row r="21" spans="1:21" x14ac:dyDescent="0.25">
      <c r="A21" s="23">
        <v>14</v>
      </c>
      <c r="B21" s="3" t="s">
        <v>29</v>
      </c>
      <c r="C21" s="11" t="s">
        <v>20</v>
      </c>
      <c r="D21" s="12" t="s">
        <v>9</v>
      </c>
      <c r="E21" s="7">
        <v>167253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0"/>
        <v>167253</v>
      </c>
    </row>
    <row r="22" spans="1:21" x14ac:dyDescent="0.25">
      <c r="A22" s="23">
        <v>15</v>
      </c>
      <c r="B22" s="3" t="s">
        <v>49</v>
      </c>
      <c r="C22" s="11" t="s">
        <v>45</v>
      </c>
      <c r="D22" s="12" t="s">
        <v>9</v>
      </c>
      <c r="E22" s="7"/>
      <c r="F22" s="20"/>
      <c r="G22" s="20"/>
      <c r="H22" s="20"/>
      <c r="I22" s="22">
        <v>319531.77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1">
        <f t="shared" si="0"/>
        <v>319531.77</v>
      </c>
    </row>
    <row r="23" spans="1:21" x14ac:dyDescent="0.25">
      <c r="A23" s="23">
        <v>16</v>
      </c>
      <c r="B23" s="3" t="s">
        <v>46</v>
      </c>
      <c r="C23" s="11" t="s">
        <v>67</v>
      </c>
      <c r="D23" s="12" t="s">
        <v>9</v>
      </c>
      <c r="E23" s="7"/>
      <c r="F23" s="20"/>
      <c r="G23" s="20"/>
      <c r="H23" s="22">
        <v>109032</v>
      </c>
      <c r="I23" s="22">
        <v>69572.800000000003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>
        <f t="shared" si="0"/>
        <v>178604.79999999999</v>
      </c>
    </row>
    <row r="24" spans="1:21" x14ac:dyDescent="0.25">
      <c r="A24" s="19">
        <v>17</v>
      </c>
      <c r="B24" s="3" t="s">
        <v>47</v>
      </c>
      <c r="C24" s="3" t="s">
        <v>50</v>
      </c>
      <c r="D24" s="12" t="s">
        <v>9</v>
      </c>
      <c r="E24" s="7"/>
      <c r="F24" s="20"/>
      <c r="G24" s="20"/>
      <c r="H24" s="20"/>
      <c r="I24" s="22">
        <v>4720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>
        <f>SUM(E24:T24)</f>
        <v>4720</v>
      </c>
    </row>
    <row r="25" spans="1:21" x14ac:dyDescent="0.25">
      <c r="A25" s="41" t="s">
        <v>30</v>
      </c>
      <c r="B25" s="42"/>
      <c r="C25" s="42"/>
      <c r="D25" s="43"/>
      <c r="E25" s="24">
        <f t="shared" ref="E25:T25" si="1">SUM(E8:E24)</f>
        <v>447879.94</v>
      </c>
      <c r="F25" s="24">
        <f t="shared" si="1"/>
        <v>29200</v>
      </c>
      <c r="G25" s="24">
        <f t="shared" si="1"/>
        <v>6723.26</v>
      </c>
      <c r="H25" s="24">
        <f>SUM(H8:H24)</f>
        <v>222617.93</v>
      </c>
      <c r="I25" s="24">
        <f t="shared" si="1"/>
        <v>455857.57</v>
      </c>
      <c r="J25" s="24">
        <f t="shared" si="1"/>
        <v>0</v>
      </c>
      <c r="K25" s="24">
        <f t="shared" si="1"/>
        <v>0</v>
      </c>
      <c r="L25" s="24">
        <f t="shared" si="1"/>
        <v>0</v>
      </c>
      <c r="M25" s="24">
        <f t="shared" si="1"/>
        <v>0</v>
      </c>
      <c r="N25" s="24">
        <f t="shared" si="1"/>
        <v>0</v>
      </c>
      <c r="O25" s="24">
        <f t="shared" si="1"/>
        <v>0</v>
      </c>
      <c r="P25" s="24">
        <f t="shared" si="1"/>
        <v>0</v>
      </c>
      <c r="Q25" s="24">
        <f t="shared" si="1"/>
        <v>0</v>
      </c>
      <c r="R25" s="24">
        <f t="shared" si="1"/>
        <v>0</v>
      </c>
      <c r="S25" s="24">
        <f t="shared" si="1"/>
        <v>0</v>
      </c>
      <c r="T25" s="24">
        <f t="shared" si="1"/>
        <v>0</v>
      </c>
      <c r="U25" s="24">
        <f>SUM(U8:U24)</f>
        <v>1162278.7</v>
      </c>
    </row>
    <row r="26" spans="1:21" x14ac:dyDescent="0.25">
      <c r="A26" s="25"/>
      <c r="B26" s="25"/>
      <c r="C26" s="25"/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10"/>
    </row>
    <row r="27" spans="1:21" x14ac:dyDescent="0.25">
      <c r="A27" s="25"/>
      <c r="B27" s="25"/>
      <c r="C27" s="25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10"/>
    </row>
    <row r="28" spans="1:21" x14ac:dyDescent="0.25">
      <c r="A28" s="27"/>
      <c r="B28" s="28" t="s">
        <v>33</v>
      </c>
      <c r="C28" s="44"/>
      <c r="D28" s="44"/>
      <c r="E28" s="45" t="s">
        <v>32</v>
      </c>
      <c r="F28" s="45"/>
      <c r="G28" s="31"/>
      <c r="H28" s="31"/>
      <c r="I28" s="29" t="s">
        <v>43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1"/>
    </row>
    <row r="29" spans="1:21" x14ac:dyDescent="0.25">
      <c r="A29" s="27"/>
      <c r="B29" s="32" t="s">
        <v>41</v>
      </c>
      <c r="C29" s="46"/>
      <c r="D29" s="46"/>
      <c r="E29" s="47" t="s">
        <v>44</v>
      </c>
      <c r="F29" s="47"/>
      <c r="G29" s="47"/>
      <c r="H29" s="33"/>
      <c r="I29" s="33" t="s">
        <v>40</v>
      </c>
      <c r="J29" s="3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30"/>
    </row>
    <row r="30" spans="1:21" x14ac:dyDescent="0.25">
      <c r="A30" s="1"/>
      <c r="B30" s="1"/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</sheetData>
  <mergeCells count="6">
    <mergeCell ref="A6:E6"/>
    <mergeCell ref="A25:D25"/>
    <mergeCell ref="C28:D28"/>
    <mergeCell ref="E28:F28"/>
    <mergeCell ref="C29:D29"/>
    <mergeCell ref="E29:G29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topLeftCell="A16" workbookViewId="0">
      <selection activeCell="U2" sqref="U2"/>
    </sheetView>
  </sheetViews>
  <sheetFormatPr baseColWidth="10" defaultRowHeight="15" x14ac:dyDescent="0.25"/>
  <cols>
    <col min="1" max="1" width="3.28515625" customWidth="1"/>
    <col min="2" max="2" width="16.7109375" customWidth="1"/>
    <col min="3" max="3" width="13" customWidth="1"/>
    <col min="4" max="4" width="14.140625" customWidth="1"/>
    <col min="6" max="6" width="10.28515625" customWidth="1"/>
    <col min="7" max="7" width="10" customWidth="1"/>
    <col min="8" max="8" width="10.28515625" customWidth="1"/>
    <col min="9" max="9" width="10.42578125" customWidth="1"/>
    <col min="10" max="10" width="12.140625" customWidth="1"/>
    <col min="11" max="11" width="1.140625" hidden="1" customWidth="1"/>
    <col min="12" max="12" width="0.140625" hidden="1" customWidth="1"/>
    <col min="13" max="13" width="11.42578125" hidden="1" customWidth="1"/>
    <col min="14" max="15" width="0.140625" hidden="1" customWidth="1"/>
    <col min="16" max="17" width="11.42578125" hidden="1" customWidth="1"/>
    <col min="18" max="18" width="0.140625" hidden="1" customWidth="1"/>
    <col min="19" max="19" width="11.42578125" hidden="1" customWidth="1"/>
    <col min="20" max="20" width="0.140625" hidden="1" customWidth="1"/>
  </cols>
  <sheetData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4" t="s">
        <v>34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14"/>
    </row>
    <row r="4" spans="1:21" x14ac:dyDescent="0.25">
      <c r="A4" s="14" t="s">
        <v>35</v>
      </c>
      <c r="B4" s="14"/>
      <c r="C4" s="14" t="s">
        <v>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14"/>
      <c r="B5" s="15"/>
      <c r="C5" s="34" t="s">
        <v>1</v>
      </c>
      <c r="D5" s="15"/>
      <c r="E5" s="15"/>
      <c r="F5" s="14"/>
      <c r="G5" s="14"/>
      <c r="H5" s="1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14"/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 x14ac:dyDescent="0.25">
      <c r="A7" s="40"/>
      <c r="B7" s="40"/>
      <c r="C7" s="40"/>
      <c r="D7" s="40"/>
      <c r="E7" s="40"/>
      <c r="F7" s="13" t="s">
        <v>2</v>
      </c>
      <c r="G7" s="16">
        <v>45716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59.2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7</v>
      </c>
      <c r="F8" s="17" t="s">
        <v>37</v>
      </c>
      <c r="G8" s="18" t="s">
        <v>38</v>
      </c>
      <c r="H8" s="18" t="s">
        <v>64</v>
      </c>
      <c r="I8" s="17" t="s">
        <v>52</v>
      </c>
      <c r="J8" s="17" t="s">
        <v>53</v>
      </c>
      <c r="K8" s="17" t="s">
        <v>54</v>
      </c>
      <c r="L8" s="17" t="s">
        <v>55</v>
      </c>
      <c r="M8" s="17" t="s">
        <v>56</v>
      </c>
      <c r="N8" s="17" t="s">
        <v>57</v>
      </c>
      <c r="O8" s="17" t="s">
        <v>58</v>
      </c>
      <c r="P8" s="17" t="s">
        <v>59</v>
      </c>
      <c r="Q8" s="17" t="s">
        <v>60</v>
      </c>
      <c r="R8" s="17" t="s">
        <v>61</v>
      </c>
      <c r="S8" s="17" t="s">
        <v>62</v>
      </c>
      <c r="T8" s="17" t="s">
        <v>63</v>
      </c>
      <c r="U8" s="17" t="s">
        <v>36</v>
      </c>
    </row>
    <row r="9" spans="1:21" ht="25.5" x14ac:dyDescent="0.25">
      <c r="A9" s="19">
        <v>1</v>
      </c>
      <c r="B9" s="2" t="s">
        <v>42</v>
      </c>
      <c r="C9" s="3" t="s">
        <v>8</v>
      </c>
      <c r="D9" s="3" t="s">
        <v>9</v>
      </c>
      <c r="E9" s="4">
        <v>1650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>
        <f>SUM(E9:T9)</f>
        <v>1650</v>
      </c>
    </row>
    <row r="10" spans="1:21" x14ac:dyDescent="0.25">
      <c r="A10" s="19">
        <v>2</v>
      </c>
      <c r="B10" s="5" t="s">
        <v>10</v>
      </c>
      <c r="C10" s="3" t="s">
        <v>67</v>
      </c>
      <c r="D10" s="3" t="s">
        <v>9</v>
      </c>
      <c r="E10" s="6"/>
      <c r="F10" s="20"/>
      <c r="G10" s="22"/>
      <c r="H10" s="22">
        <v>51140.33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 t="shared" ref="U10:U34" si="0">SUM(E10:T10)</f>
        <v>51140.33</v>
      </c>
    </row>
    <row r="11" spans="1:21" s="1" customFormat="1" x14ac:dyDescent="0.25">
      <c r="A11" s="19">
        <v>3</v>
      </c>
      <c r="B11" s="5" t="s">
        <v>84</v>
      </c>
      <c r="C11" s="3" t="s">
        <v>85</v>
      </c>
      <c r="D11" s="9" t="s">
        <v>9</v>
      </c>
      <c r="E11" s="6"/>
      <c r="F11" s="20"/>
      <c r="G11" s="22"/>
      <c r="H11" s="22"/>
      <c r="I11" s="22"/>
      <c r="J11" s="22">
        <v>187089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1">
        <f t="shared" si="0"/>
        <v>187089</v>
      </c>
    </row>
    <row r="12" spans="1:21" x14ac:dyDescent="0.25">
      <c r="A12" s="19">
        <v>4</v>
      </c>
      <c r="B12" s="5" t="s">
        <v>13</v>
      </c>
      <c r="C12" s="11" t="s">
        <v>14</v>
      </c>
      <c r="D12" s="12" t="s">
        <v>9</v>
      </c>
      <c r="E12" s="7">
        <v>47144.24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>SUM(E12:T12)</f>
        <v>47144.24</v>
      </c>
    </row>
    <row r="13" spans="1:21" s="1" customFormat="1" x14ac:dyDescent="0.25">
      <c r="A13" s="19">
        <v>5</v>
      </c>
      <c r="B13" s="5" t="s">
        <v>68</v>
      </c>
      <c r="C13" s="11" t="s">
        <v>69</v>
      </c>
      <c r="D13" s="12" t="s">
        <v>9</v>
      </c>
      <c r="E13" s="7"/>
      <c r="F13" s="20"/>
      <c r="G13" s="20"/>
      <c r="H13" s="20"/>
      <c r="I13" s="20"/>
      <c r="J13" s="22">
        <v>26500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>SUM(E13:T13)</f>
        <v>26500</v>
      </c>
    </row>
    <row r="14" spans="1:21" s="1" customFormat="1" x14ac:dyDescent="0.25">
      <c r="A14" s="19">
        <v>6</v>
      </c>
      <c r="B14" s="5" t="s">
        <v>70</v>
      </c>
      <c r="C14" s="11" t="s">
        <v>31</v>
      </c>
      <c r="D14" s="12" t="s">
        <v>9</v>
      </c>
      <c r="E14" s="7"/>
      <c r="F14" s="20"/>
      <c r="G14" s="20"/>
      <c r="H14" s="20"/>
      <c r="I14" s="20"/>
      <c r="J14" s="22">
        <v>52373.5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>SUM(E14:T14)</f>
        <v>52373.5</v>
      </c>
    </row>
    <row r="15" spans="1:21" x14ac:dyDescent="0.25">
      <c r="A15" s="19">
        <v>7</v>
      </c>
      <c r="B15" s="5" t="s">
        <v>15</v>
      </c>
      <c r="C15" s="11" t="s">
        <v>12</v>
      </c>
      <c r="D15" s="12" t="s">
        <v>11</v>
      </c>
      <c r="E15" s="7">
        <v>34506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0"/>
        <v>34506</v>
      </c>
    </row>
    <row r="16" spans="1:21" x14ac:dyDescent="0.25">
      <c r="A16" s="19">
        <v>8</v>
      </c>
      <c r="B16" s="8" t="s">
        <v>16</v>
      </c>
      <c r="C16" s="3" t="s">
        <v>17</v>
      </c>
      <c r="D16" s="3" t="s">
        <v>9</v>
      </c>
      <c r="E16" s="7">
        <v>23600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0"/>
        <v>23600</v>
      </c>
    </row>
    <row r="17" spans="1:21" s="1" customFormat="1" x14ac:dyDescent="0.25">
      <c r="A17" s="19">
        <v>9</v>
      </c>
      <c r="B17" s="8" t="s">
        <v>71</v>
      </c>
      <c r="C17" s="3" t="s">
        <v>69</v>
      </c>
      <c r="D17" s="3" t="s">
        <v>9</v>
      </c>
      <c r="E17" s="7"/>
      <c r="F17" s="20"/>
      <c r="G17" s="20"/>
      <c r="H17" s="20"/>
      <c r="I17" s="20"/>
      <c r="J17" s="22">
        <v>96432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0"/>
        <v>96432</v>
      </c>
    </row>
    <row r="18" spans="1:21" s="1" customFormat="1" x14ac:dyDescent="0.25">
      <c r="A18" s="19">
        <v>10</v>
      </c>
      <c r="B18" s="8" t="s">
        <v>72</v>
      </c>
      <c r="C18" s="3" t="s">
        <v>69</v>
      </c>
      <c r="D18" s="3" t="s">
        <v>9</v>
      </c>
      <c r="E18" s="7"/>
      <c r="F18" s="20"/>
      <c r="G18" s="20"/>
      <c r="H18" s="20"/>
      <c r="I18" s="20"/>
      <c r="J18" s="22">
        <v>159652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0"/>
        <v>159652</v>
      </c>
    </row>
    <row r="19" spans="1:21" s="1" customFormat="1" x14ac:dyDescent="0.25">
      <c r="A19" s="19">
        <v>11</v>
      </c>
      <c r="B19" s="8" t="s">
        <v>73</v>
      </c>
      <c r="C19" s="3" t="s">
        <v>69</v>
      </c>
      <c r="D19" s="3" t="s">
        <v>9</v>
      </c>
      <c r="E19" s="7"/>
      <c r="F19" s="20"/>
      <c r="G19" s="20"/>
      <c r="H19" s="20"/>
      <c r="I19" s="20"/>
      <c r="J19" s="22">
        <v>187700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0"/>
        <v>187700</v>
      </c>
    </row>
    <row r="20" spans="1:21" s="1" customFormat="1" x14ac:dyDescent="0.25">
      <c r="A20" s="19">
        <v>12</v>
      </c>
      <c r="B20" s="8" t="s">
        <v>74</v>
      </c>
      <c r="C20" s="3" t="s">
        <v>69</v>
      </c>
      <c r="D20" s="3" t="s">
        <v>9</v>
      </c>
      <c r="E20" s="7"/>
      <c r="F20" s="20"/>
      <c r="G20" s="20"/>
      <c r="H20" s="20"/>
      <c r="I20" s="20"/>
      <c r="J20" s="22">
        <v>106425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0"/>
        <v>106425</v>
      </c>
    </row>
    <row r="21" spans="1:21" x14ac:dyDescent="0.25">
      <c r="A21" s="19">
        <v>13</v>
      </c>
      <c r="B21" s="8" t="s">
        <v>18</v>
      </c>
      <c r="C21" s="3" t="s">
        <v>19</v>
      </c>
      <c r="D21" s="3" t="s">
        <v>9</v>
      </c>
      <c r="E21" s="7">
        <v>27968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0"/>
        <v>27968</v>
      </c>
    </row>
    <row r="22" spans="1:21" x14ac:dyDescent="0.25">
      <c r="A22" s="19">
        <v>14</v>
      </c>
      <c r="B22" s="8" t="s">
        <v>21</v>
      </c>
      <c r="C22" s="11" t="s">
        <v>12</v>
      </c>
      <c r="D22" s="12" t="s">
        <v>9</v>
      </c>
      <c r="E22" s="7">
        <v>101758.7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>
        <f t="shared" si="0"/>
        <v>101758.7</v>
      </c>
    </row>
    <row r="23" spans="1:21" x14ac:dyDescent="0.25">
      <c r="A23" s="19">
        <v>15</v>
      </c>
      <c r="B23" s="8" t="s">
        <v>22</v>
      </c>
      <c r="C23" s="11" t="s">
        <v>23</v>
      </c>
      <c r="D23" s="12" t="s">
        <v>9</v>
      </c>
      <c r="E23" s="6"/>
      <c r="F23" s="22">
        <v>29200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>
        <f t="shared" si="0"/>
        <v>29200</v>
      </c>
    </row>
    <row r="24" spans="1:21" x14ac:dyDescent="0.25">
      <c r="A24" s="19">
        <v>16</v>
      </c>
      <c r="B24" s="3" t="s">
        <v>24</v>
      </c>
      <c r="C24" s="3" t="s">
        <v>25</v>
      </c>
      <c r="D24" s="3" t="s">
        <v>9</v>
      </c>
      <c r="E24" s="7">
        <v>44000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>
        <f t="shared" si="0"/>
        <v>44000</v>
      </c>
    </row>
    <row r="25" spans="1:21" x14ac:dyDescent="0.25">
      <c r="A25" s="19">
        <v>17</v>
      </c>
      <c r="B25" s="6" t="s">
        <v>26</v>
      </c>
      <c r="C25" s="6" t="s">
        <v>48</v>
      </c>
      <c r="D25" s="6" t="s">
        <v>9</v>
      </c>
      <c r="E25" s="6"/>
      <c r="F25" s="20"/>
      <c r="G25" s="22"/>
      <c r="H25" s="22"/>
      <c r="I25" s="22">
        <v>17901</v>
      </c>
      <c r="J25" s="22">
        <v>14599.26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>
        <f t="shared" si="0"/>
        <v>32500.260000000002</v>
      </c>
    </row>
    <row r="26" spans="1:21" x14ac:dyDescent="0.25">
      <c r="A26" s="19">
        <v>18</v>
      </c>
      <c r="B26" s="3" t="s">
        <v>27</v>
      </c>
      <c r="C26" s="3" t="s">
        <v>28</v>
      </c>
      <c r="D26" s="3" t="s">
        <v>9</v>
      </c>
      <c r="E26" s="6"/>
      <c r="F26" s="22"/>
      <c r="G26" s="22">
        <v>6723.26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1">
        <f t="shared" si="0"/>
        <v>6723.26</v>
      </c>
    </row>
    <row r="27" spans="1:21" x14ac:dyDescent="0.25">
      <c r="A27" s="19">
        <v>19</v>
      </c>
      <c r="B27" s="3" t="s">
        <v>75</v>
      </c>
      <c r="C27" s="3" t="s">
        <v>76</v>
      </c>
      <c r="D27" s="9" t="s">
        <v>9</v>
      </c>
      <c r="E27" s="6"/>
      <c r="F27" s="22"/>
      <c r="G27" s="22"/>
      <c r="H27" s="22"/>
      <c r="I27" s="22"/>
      <c r="J27" s="22">
        <v>12060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1">
        <f t="shared" si="0"/>
        <v>12060</v>
      </c>
    </row>
    <row r="28" spans="1:21" s="1" customFormat="1" x14ac:dyDescent="0.25">
      <c r="A28" s="19">
        <v>20</v>
      </c>
      <c r="B28" s="3" t="s">
        <v>77</v>
      </c>
      <c r="C28" s="3" t="s">
        <v>31</v>
      </c>
      <c r="D28" s="9" t="s">
        <v>9</v>
      </c>
      <c r="E28" s="6"/>
      <c r="F28" s="22"/>
      <c r="G28" s="22"/>
      <c r="H28" s="22"/>
      <c r="I28" s="22"/>
      <c r="J28" s="22">
        <v>60000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1">
        <f t="shared" si="0"/>
        <v>60000</v>
      </c>
    </row>
    <row r="29" spans="1:21" s="1" customFormat="1" x14ac:dyDescent="0.25">
      <c r="A29" s="19">
        <v>21</v>
      </c>
      <c r="B29" s="3" t="s">
        <v>78</v>
      </c>
      <c r="C29" s="3" t="s">
        <v>79</v>
      </c>
      <c r="D29" s="9" t="s">
        <v>9</v>
      </c>
      <c r="E29" s="6"/>
      <c r="F29" s="22"/>
      <c r="G29" s="22"/>
      <c r="H29" s="22"/>
      <c r="I29" s="22"/>
      <c r="J29" s="22">
        <v>264425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1">
        <f t="shared" si="0"/>
        <v>264425</v>
      </c>
    </row>
    <row r="30" spans="1:21" x14ac:dyDescent="0.25">
      <c r="A30" s="23">
        <v>22</v>
      </c>
      <c r="B30" s="3" t="s">
        <v>29</v>
      </c>
      <c r="C30" s="11" t="s">
        <v>20</v>
      </c>
      <c r="D30" s="12" t="s">
        <v>9</v>
      </c>
      <c r="E30" s="7">
        <v>167253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>
        <f t="shared" si="0"/>
        <v>167253</v>
      </c>
    </row>
    <row r="31" spans="1:21" x14ac:dyDescent="0.25">
      <c r="A31" s="23">
        <v>23</v>
      </c>
      <c r="B31" s="3" t="s">
        <v>80</v>
      </c>
      <c r="C31" s="11" t="s">
        <v>69</v>
      </c>
      <c r="D31" s="12" t="s">
        <v>9</v>
      </c>
      <c r="E31" s="7"/>
      <c r="F31" s="20"/>
      <c r="G31" s="20"/>
      <c r="H31" s="20"/>
      <c r="I31" s="22"/>
      <c r="J31" s="22">
        <v>92200</v>
      </c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1">
        <f t="shared" si="0"/>
        <v>92200</v>
      </c>
    </row>
    <row r="32" spans="1:21" x14ac:dyDescent="0.25">
      <c r="A32" s="23">
        <v>24</v>
      </c>
      <c r="B32" s="3" t="s">
        <v>46</v>
      </c>
      <c r="C32" s="11" t="s">
        <v>67</v>
      </c>
      <c r="D32" s="12" t="s">
        <v>9</v>
      </c>
      <c r="E32" s="7"/>
      <c r="F32" s="20"/>
      <c r="G32" s="20"/>
      <c r="H32" s="22"/>
      <c r="I32" s="22"/>
      <c r="J32" s="22">
        <v>122531.2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1">
        <f t="shared" si="0"/>
        <v>122531.2</v>
      </c>
    </row>
    <row r="33" spans="1:21" s="1" customFormat="1" x14ac:dyDescent="0.25">
      <c r="A33" s="23">
        <v>25</v>
      </c>
      <c r="B33" s="3" t="s">
        <v>81</v>
      </c>
      <c r="C33" s="11" t="s">
        <v>82</v>
      </c>
      <c r="D33" s="12" t="s">
        <v>9</v>
      </c>
      <c r="E33" s="7"/>
      <c r="F33" s="20"/>
      <c r="G33" s="20"/>
      <c r="H33" s="22"/>
      <c r="I33" s="22"/>
      <c r="J33" s="22">
        <v>36530.160000000003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1">
        <f t="shared" si="0"/>
        <v>36530.160000000003</v>
      </c>
    </row>
    <row r="34" spans="1:21" s="1" customFormat="1" x14ac:dyDescent="0.25">
      <c r="A34" s="23">
        <v>26</v>
      </c>
      <c r="B34" s="3" t="s">
        <v>47</v>
      </c>
      <c r="C34" s="3" t="s">
        <v>50</v>
      </c>
      <c r="D34" s="12" t="s">
        <v>9</v>
      </c>
      <c r="E34" s="7"/>
      <c r="F34" s="20"/>
      <c r="G34" s="20"/>
      <c r="H34" s="22"/>
      <c r="I34" s="22"/>
      <c r="J34" s="22">
        <v>4720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1">
        <f t="shared" si="0"/>
        <v>4720</v>
      </c>
    </row>
    <row r="35" spans="1:21" x14ac:dyDescent="0.25">
      <c r="A35" s="19">
        <v>27</v>
      </c>
      <c r="B35" s="3" t="s">
        <v>83</v>
      </c>
      <c r="C35" s="3" t="s">
        <v>31</v>
      </c>
      <c r="D35" s="12" t="s">
        <v>9</v>
      </c>
      <c r="E35" s="7"/>
      <c r="F35" s="20"/>
      <c r="G35" s="20"/>
      <c r="H35" s="20"/>
      <c r="I35" s="22"/>
      <c r="J35" s="22">
        <v>180378.9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1">
        <f>SUM(E35:T35)</f>
        <v>180378.9</v>
      </c>
    </row>
    <row r="36" spans="1:21" x14ac:dyDescent="0.25">
      <c r="A36" s="41" t="s">
        <v>30</v>
      </c>
      <c r="B36" s="42"/>
      <c r="C36" s="42"/>
      <c r="D36" s="43"/>
      <c r="E36" s="24">
        <f t="shared" ref="E36:T36" si="1">SUM(E9:E35)</f>
        <v>447879.94</v>
      </c>
      <c r="F36" s="24">
        <f t="shared" si="1"/>
        <v>29200</v>
      </c>
      <c r="G36" s="24">
        <f t="shared" si="1"/>
        <v>6723.26</v>
      </c>
      <c r="H36" s="24">
        <f>SUM(H9:H35)</f>
        <v>51140.33</v>
      </c>
      <c r="I36" s="24">
        <f t="shared" si="1"/>
        <v>17901</v>
      </c>
      <c r="J36" s="24">
        <f t="shared" si="1"/>
        <v>1603616.0199999998</v>
      </c>
      <c r="K36" s="24">
        <f t="shared" si="1"/>
        <v>0</v>
      </c>
      <c r="L36" s="24">
        <f t="shared" si="1"/>
        <v>0</v>
      </c>
      <c r="M36" s="24">
        <f t="shared" si="1"/>
        <v>0</v>
      </c>
      <c r="N36" s="24">
        <f t="shared" si="1"/>
        <v>0</v>
      </c>
      <c r="O36" s="24">
        <f t="shared" si="1"/>
        <v>0</v>
      </c>
      <c r="P36" s="24">
        <f t="shared" si="1"/>
        <v>0</v>
      </c>
      <c r="Q36" s="24">
        <f t="shared" si="1"/>
        <v>0</v>
      </c>
      <c r="R36" s="24">
        <f t="shared" si="1"/>
        <v>0</v>
      </c>
      <c r="S36" s="24">
        <f t="shared" si="1"/>
        <v>0</v>
      </c>
      <c r="T36" s="24">
        <f t="shared" si="1"/>
        <v>0</v>
      </c>
      <c r="U36" s="24">
        <f>SUM(U9:U35)</f>
        <v>2156460.5499999998</v>
      </c>
    </row>
    <row r="37" spans="1:21" x14ac:dyDescent="0.25">
      <c r="A37" s="25"/>
      <c r="B37" s="25"/>
      <c r="C37" s="25"/>
      <c r="D37" s="2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10"/>
    </row>
    <row r="38" spans="1:21" x14ac:dyDescent="0.25">
      <c r="A38" s="25"/>
      <c r="B38" s="25"/>
      <c r="C38" s="25"/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10"/>
    </row>
    <row r="39" spans="1:21" x14ac:dyDescent="0.25">
      <c r="A39" s="27"/>
      <c r="B39" s="28" t="s">
        <v>33</v>
      </c>
      <c r="C39" s="44"/>
      <c r="D39" s="44"/>
      <c r="E39" s="45" t="s">
        <v>32</v>
      </c>
      <c r="F39" s="45"/>
      <c r="G39" s="34"/>
      <c r="H39" s="34"/>
      <c r="I39" s="29" t="s">
        <v>43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34"/>
    </row>
    <row r="40" spans="1:21" ht="14.25" customHeight="1" x14ac:dyDescent="0.25">
      <c r="A40" s="27"/>
      <c r="B40" s="35" t="s">
        <v>41</v>
      </c>
      <c r="C40" s="46"/>
      <c r="D40" s="46"/>
      <c r="E40" s="47" t="s">
        <v>44</v>
      </c>
      <c r="F40" s="47"/>
      <c r="G40" s="47"/>
      <c r="H40" s="36"/>
      <c r="I40" s="36" t="s">
        <v>40</v>
      </c>
      <c r="J40" s="3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30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</sheetData>
  <mergeCells count="6">
    <mergeCell ref="A7:E7"/>
    <mergeCell ref="A36:D36"/>
    <mergeCell ref="C39:D39"/>
    <mergeCell ref="E39:F39"/>
    <mergeCell ref="C40:D40"/>
    <mergeCell ref="E40:G40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A13" workbookViewId="0">
      <selection activeCell="G14" sqref="G14"/>
    </sheetView>
  </sheetViews>
  <sheetFormatPr baseColWidth="10" defaultRowHeight="15" x14ac:dyDescent="0.25"/>
  <cols>
    <col min="1" max="1" width="4.28515625" customWidth="1"/>
    <col min="2" max="2" width="15.140625" customWidth="1"/>
    <col min="3" max="3" width="14.28515625" customWidth="1"/>
    <col min="4" max="4" width="13.7109375" customWidth="1"/>
    <col min="11" max="11" width="11.42578125" customWidth="1"/>
    <col min="12" max="12" width="0.140625" hidden="1" customWidth="1"/>
    <col min="13" max="13" width="11.42578125" hidden="1" customWidth="1"/>
    <col min="14" max="14" width="0.140625" hidden="1" customWidth="1"/>
    <col min="15" max="15" width="11.42578125" hidden="1" customWidth="1"/>
    <col min="16" max="16" width="0.140625" hidden="1" customWidth="1"/>
    <col min="17" max="17" width="11.28515625" hidden="1" customWidth="1"/>
    <col min="18" max="18" width="11.140625" hidden="1" customWidth="1"/>
    <col min="19" max="19" width="11.42578125" hidden="1" customWidth="1"/>
    <col min="20" max="20" width="0.140625" hidden="1" customWidth="1"/>
  </cols>
  <sheetData>
    <row r="1" spans="1:21" x14ac:dyDescent="0.25">
      <c r="A1" s="37" t="s">
        <v>34</v>
      </c>
      <c r="B1" s="37"/>
      <c r="C1" s="37" t="s">
        <v>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4"/>
    </row>
    <row r="2" spans="1:21" x14ac:dyDescent="0.25">
      <c r="A2" s="14" t="s">
        <v>35</v>
      </c>
      <c r="B2" s="14"/>
      <c r="C2" s="14" t="s">
        <v>39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x14ac:dyDescent="0.25">
      <c r="A3" s="14"/>
      <c r="B3" s="15"/>
      <c r="C3" s="37" t="s">
        <v>1</v>
      </c>
      <c r="D3" s="15"/>
      <c r="E3" s="15"/>
      <c r="F3" s="14"/>
      <c r="G3" s="14"/>
      <c r="H3" s="14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14"/>
    </row>
    <row r="4" spans="1:21" x14ac:dyDescent="0.25">
      <c r="A4" s="40"/>
      <c r="B4" s="40"/>
      <c r="C4" s="40"/>
      <c r="D4" s="40"/>
      <c r="E4" s="40"/>
      <c r="F4" s="13" t="s">
        <v>2</v>
      </c>
      <c r="G4" s="16">
        <v>45747</v>
      </c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2.75" customHeight="1" x14ac:dyDescent="0.25">
      <c r="A5" s="17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37</v>
      </c>
      <c r="G5" s="18" t="s">
        <v>38</v>
      </c>
      <c r="H5" s="18" t="s">
        <v>64</v>
      </c>
      <c r="I5" s="17" t="s">
        <v>52</v>
      </c>
      <c r="J5" s="17" t="s">
        <v>53</v>
      </c>
      <c r="K5" s="17" t="s">
        <v>54</v>
      </c>
      <c r="L5" s="17" t="s">
        <v>55</v>
      </c>
      <c r="M5" s="17" t="s">
        <v>56</v>
      </c>
      <c r="N5" s="17" t="s">
        <v>57</v>
      </c>
      <c r="O5" s="17" t="s">
        <v>58</v>
      </c>
      <c r="P5" s="17" t="s">
        <v>59</v>
      </c>
      <c r="Q5" s="17" t="s">
        <v>60</v>
      </c>
      <c r="R5" s="17" t="s">
        <v>61</v>
      </c>
      <c r="S5" s="17" t="s">
        <v>62</v>
      </c>
      <c r="T5" s="17" t="s">
        <v>63</v>
      </c>
      <c r="U5" s="17" t="s">
        <v>36</v>
      </c>
    </row>
    <row r="6" spans="1:21" ht="25.5" x14ac:dyDescent="0.25">
      <c r="A6" s="19">
        <v>1</v>
      </c>
      <c r="B6" s="2" t="s">
        <v>42</v>
      </c>
      <c r="C6" s="3" t="s">
        <v>8</v>
      </c>
      <c r="D6" s="3" t="s">
        <v>9</v>
      </c>
      <c r="E6" s="4">
        <v>1650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>
        <f>SUM(E6:T6)</f>
        <v>1650</v>
      </c>
    </row>
    <row r="7" spans="1:21" x14ac:dyDescent="0.25">
      <c r="A7" s="19">
        <v>2</v>
      </c>
      <c r="B7" s="5" t="s">
        <v>10</v>
      </c>
      <c r="C7" s="3" t="s">
        <v>67</v>
      </c>
      <c r="D7" s="3" t="s">
        <v>9</v>
      </c>
      <c r="E7" s="6"/>
      <c r="F7" s="20"/>
      <c r="G7" s="22"/>
      <c r="H7" s="22">
        <v>51140.33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1">
        <f>SUM(E7:T7)</f>
        <v>51140.33</v>
      </c>
    </row>
    <row r="8" spans="1:21" x14ac:dyDescent="0.25">
      <c r="A8" s="19">
        <v>3</v>
      </c>
      <c r="B8" s="5" t="s">
        <v>86</v>
      </c>
      <c r="C8" s="3" t="s">
        <v>14</v>
      </c>
      <c r="D8" s="9" t="s">
        <v>9</v>
      </c>
      <c r="E8" s="6"/>
      <c r="F8" s="20"/>
      <c r="G8" s="22"/>
      <c r="H8" s="22"/>
      <c r="I8" s="22"/>
      <c r="J8" s="22"/>
      <c r="K8" s="22">
        <v>503589.9</v>
      </c>
      <c r="L8" s="22"/>
      <c r="M8" s="22"/>
      <c r="N8" s="22"/>
      <c r="O8" s="22"/>
      <c r="P8" s="22"/>
      <c r="Q8" s="22"/>
      <c r="R8" s="22"/>
      <c r="S8" s="22"/>
      <c r="T8" s="22"/>
      <c r="U8" s="21">
        <f>SUM(E8:T8)</f>
        <v>503589.9</v>
      </c>
    </row>
    <row r="9" spans="1:21" s="1" customFormat="1" x14ac:dyDescent="0.25">
      <c r="A9" s="19">
        <v>4</v>
      </c>
      <c r="B9" s="5" t="s">
        <v>87</v>
      </c>
      <c r="C9" s="3" t="s">
        <v>14</v>
      </c>
      <c r="D9" s="9" t="s">
        <v>9</v>
      </c>
      <c r="E9" s="6"/>
      <c r="F9" s="20"/>
      <c r="G9" s="22"/>
      <c r="H9" s="22"/>
      <c r="I9" s="22"/>
      <c r="J9" s="22"/>
      <c r="K9" s="22">
        <v>96066.6</v>
      </c>
      <c r="L9" s="22"/>
      <c r="M9" s="22"/>
      <c r="N9" s="22"/>
      <c r="O9" s="22"/>
      <c r="P9" s="22"/>
      <c r="Q9" s="22"/>
      <c r="R9" s="22"/>
      <c r="S9" s="22"/>
      <c r="T9" s="22"/>
      <c r="U9" s="21">
        <f t="shared" ref="U9:U13" si="0">SUM(E9:T9)</f>
        <v>96066.6</v>
      </c>
    </row>
    <row r="10" spans="1:21" s="1" customFormat="1" x14ac:dyDescent="0.25">
      <c r="A10" s="19">
        <v>5</v>
      </c>
      <c r="B10" s="5" t="s">
        <v>88</v>
      </c>
      <c r="C10" s="3" t="s">
        <v>82</v>
      </c>
      <c r="D10" s="9" t="s">
        <v>9</v>
      </c>
      <c r="E10" s="6"/>
      <c r="F10" s="20"/>
      <c r="G10" s="22"/>
      <c r="H10" s="22"/>
      <c r="I10" s="22"/>
      <c r="J10" s="22"/>
      <c r="K10" s="22">
        <v>112161.36</v>
      </c>
      <c r="L10" s="22"/>
      <c r="M10" s="22"/>
      <c r="N10" s="22"/>
      <c r="O10" s="22"/>
      <c r="P10" s="22"/>
      <c r="Q10" s="22"/>
      <c r="R10" s="22"/>
      <c r="S10" s="22"/>
      <c r="T10" s="22"/>
      <c r="U10" s="21">
        <f t="shared" si="0"/>
        <v>112161.36</v>
      </c>
    </row>
    <row r="11" spans="1:21" s="1" customFormat="1" x14ac:dyDescent="0.25">
      <c r="A11" s="19">
        <v>6</v>
      </c>
      <c r="B11" s="5" t="s">
        <v>89</v>
      </c>
      <c r="C11" s="11" t="s">
        <v>50</v>
      </c>
      <c r="D11" s="12" t="s">
        <v>9</v>
      </c>
      <c r="E11" s="6"/>
      <c r="F11" s="20"/>
      <c r="G11" s="22"/>
      <c r="H11" s="22"/>
      <c r="I11" s="22"/>
      <c r="J11" s="22"/>
      <c r="K11" s="22">
        <v>15062.85</v>
      </c>
      <c r="L11" s="22"/>
      <c r="M11" s="22"/>
      <c r="N11" s="22"/>
      <c r="O11" s="22"/>
      <c r="P11" s="22"/>
      <c r="Q11" s="22"/>
      <c r="R11" s="22"/>
      <c r="S11" s="22"/>
      <c r="T11" s="22"/>
      <c r="U11" s="21">
        <f>SUM(E11:T11)</f>
        <v>15062.85</v>
      </c>
    </row>
    <row r="12" spans="1:21" x14ac:dyDescent="0.25">
      <c r="A12" s="19">
        <v>7</v>
      </c>
      <c r="B12" s="5" t="s">
        <v>13</v>
      </c>
      <c r="C12" s="11" t="s">
        <v>14</v>
      </c>
      <c r="D12" s="12" t="s">
        <v>9</v>
      </c>
      <c r="E12" s="7">
        <v>47144.24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 t="shared" si="0"/>
        <v>47144.24</v>
      </c>
    </row>
    <row r="13" spans="1:21" s="1" customFormat="1" x14ac:dyDescent="0.25">
      <c r="A13" s="19">
        <v>8</v>
      </c>
      <c r="B13" s="5" t="s">
        <v>90</v>
      </c>
      <c r="C13" s="11" t="s">
        <v>91</v>
      </c>
      <c r="D13" s="12" t="s">
        <v>9</v>
      </c>
      <c r="E13" s="7"/>
      <c r="F13" s="20"/>
      <c r="G13" s="20"/>
      <c r="H13" s="20"/>
      <c r="I13" s="20"/>
      <c r="J13" s="20"/>
      <c r="K13" s="22">
        <v>42134.5</v>
      </c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si="0"/>
        <v>42134.5</v>
      </c>
    </row>
    <row r="14" spans="1:21" x14ac:dyDescent="0.25">
      <c r="A14" s="19">
        <v>9</v>
      </c>
      <c r="B14" s="5" t="s">
        <v>68</v>
      </c>
      <c r="C14" s="11" t="s">
        <v>69</v>
      </c>
      <c r="D14" s="12" t="s">
        <v>11</v>
      </c>
      <c r="E14" s="7"/>
      <c r="F14" s="20"/>
      <c r="G14" s="20"/>
      <c r="H14" s="20"/>
      <c r="I14" s="20"/>
      <c r="J14" s="22">
        <v>26500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>SUM(E14:T14)</f>
        <v>26500</v>
      </c>
    </row>
    <row r="15" spans="1:21" x14ac:dyDescent="0.25">
      <c r="A15" s="19">
        <v>10</v>
      </c>
      <c r="B15" s="5" t="s">
        <v>15</v>
      </c>
      <c r="C15" s="11" t="s">
        <v>12</v>
      </c>
      <c r="D15" s="12" t="s">
        <v>11</v>
      </c>
      <c r="E15" s="7">
        <v>34506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ref="U15:U28" si="1">SUM(E15:T15)</f>
        <v>34506</v>
      </c>
    </row>
    <row r="16" spans="1:21" x14ac:dyDescent="0.25">
      <c r="A16" s="19">
        <v>11</v>
      </c>
      <c r="B16" s="8" t="s">
        <v>16</v>
      </c>
      <c r="C16" s="3" t="s">
        <v>17</v>
      </c>
      <c r="D16" s="3" t="s">
        <v>9</v>
      </c>
      <c r="E16" s="7">
        <v>23600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1"/>
        <v>23600</v>
      </c>
    </row>
    <row r="17" spans="1:21" x14ac:dyDescent="0.25">
      <c r="A17" s="19">
        <v>12</v>
      </c>
      <c r="B17" s="8" t="s">
        <v>18</v>
      </c>
      <c r="C17" s="3" t="s">
        <v>19</v>
      </c>
      <c r="D17" s="3" t="s">
        <v>9</v>
      </c>
      <c r="E17" s="7">
        <v>27968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1"/>
        <v>27968</v>
      </c>
    </row>
    <row r="18" spans="1:21" x14ac:dyDescent="0.25">
      <c r="A18" s="19">
        <v>13</v>
      </c>
      <c r="B18" s="8" t="s">
        <v>21</v>
      </c>
      <c r="C18" s="11" t="s">
        <v>12</v>
      </c>
      <c r="D18" s="12" t="s">
        <v>9</v>
      </c>
      <c r="E18" s="7">
        <v>101758.7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1"/>
        <v>101758.7</v>
      </c>
    </row>
    <row r="19" spans="1:21" x14ac:dyDescent="0.25">
      <c r="A19" s="19">
        <v>14</v>
      </c>
      <c r="B19" s="8" t="s">
        <v>22</v>
      </c>
      <c r="C19" s="11" t="s">
        <v>23</v>
      </c>
      <c r="D19" s="12" t="s">
        <v>9</v>
      </c>
      <c r="E19" s="6"/>
      <c r="F19" s="22">
        <v>29200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1"/>
        <v>29200</v>
      </c>
    </row>
    <row r="20" spans="1:21" x14ac:dyDescent="0.25">
      <c r="A20" s="19">
        <v>15</v>
      </c>
      <c r="B20" s="3" t="s">
        <v>24</v>
      </c>
      <c r="C20" s="3" t="s">
        <v>25</v>
      </c>
      <c r="D20" s="3" t="s">
        <v>9</v>
      </c>
      <c r="E20" s="7">
        <v>44000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1"/>
        <v>44000</v>
      </c>
    </row>
    <row r="21" spans="1:21" x14ac:dyDescent="0.25">
      <c r="A21" s="19">
        <v>16</v>
      </c>
      <c r="B21" s="6" t="s">
        <v>26</v>
      </c>
      <c r="C21" s="6" t="s">
        <v>48</v>
      </c>
      <c r="D21" s="6" t="s">
        <v>9</v>
      </c>
      <c r="E21" s="6"/>
      <c r="F21" s="20"/>
      <c r="G21" s="22"/>
      <c r="H21" s="22"/>
      <c r="I21" s="22">
        <v>17901</v>
      </c>
      <c r="J21" s="22">
        <v>14599.26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1">
        <f t="shared" si="1"/>
        <v>32500.260000000002</v>
      </c>
    </row>
    <row r="22" spans="1:21" x14ac:dyDescent="0.25">
      <c r="A22" s="19">
        <v>17</v>
      </c>
      <c r="B22" s="3" t="s">
        <v>27</v>
      </c>
      <c r="C22" s="3" t="s">
        <v>28</v>
      </c>
      <c r="D22" s="3" t="s">
        <v>9</v>
      </c>
      <c r="E22" s="6"/>
      <c r="F22" s="22"/>
      <c r="G22" s="22">
        <v>6723.26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1">
        <f t="shared" si="1"/>
        <v>6723.26</v>
      </c>
    </row>
    <row r="23" spans="1:21" x14ac:dyDescent="0.25">
      <c r="A23" s="19">
        <v>18</v>
      </c>
      <c r="B23" s="3" t="s">
        <v>92</v>
      </c>
      <c r="C23" s="3" t="s">
        <v>93</v>
      </c>
      <c r="D23" s="9" t="s">
        <v>9</v>
      </c>
      <c r="E23" s="6"/>
      <c r="F23" s="22"/>
      <c r="G23" s="22"/>
      <c r="H23" s="22"/>
      <c r="I23" s="22"/>
      <c r="J23" s="22"/>
      <c r="K23" s="22">
        <v>38940</v>
      </c>
      <c r="L23" s="22"/>
      <c r="M23" s="22"/>
      <c r="N23" s="22"/>
      <c r="O23" s="22"/>
      <c r="P23" s="22"/>
      <c r="Q23" s="22"/>
      <c r="R23" s="22"/>
      <c r="S23" s="22"/>
      <c r="T23" s="22"/>
      <c r="U23" s="21">
        <f t="shared" si="1"/>
        <v>38940</v>
      </c>
    </row>
    <row r="24" spans="1:21" x14ac:dyDescent="0.25">
      <c r="A24" s="19">
        <v>19</v>
      </c>
      <c r="B24" s="3" t="s">
        <v>94</v>
      </c>
      <c r="C24" s="3" t="s">
        <v>31</v>
      </c>
      <c r="D24" s="9" t="s">
        <v>11</v>
      </c>
      <c r="E24" s="6"/>
      <c r="F24" s="22"/>
      <c r="G24" s="22"/>
      <c r="H24" s="22"/>
      <c r="I24" s="22"/>
      <c r="J24" s="22"/>
      <c r="K24" s="22">
        <v>90860</v>
      </c>
      <c r="L24" s="22"/>
      <c r="M24" s="22"/>
      <c r="N24" s="22"/>
      <c r="O24" s="22"/>
      <c r="P24" s="22"/>
      <c r="Q24" s="22"/>
      <c r="R24" s="22"/>
      <c r="S24" s="22"/>
      <c r="T24" s="22"/>
      <c r="U24" s="21">
        <f t="shared" si="1"/>
        <v>90860</v>
      </c>
    </row>
    <row r="25" spans="1:21" x14ac:dyDescent="0.25">
      <c r="A25" s="23">
        <v>20</v>
      </c>
      <c r="B25" s="3" t="s">
        <v>29</v>
      </c>
      <c r="C25" s="11" t="s">
        <v>20</v>
      </c>
      <c r="D25" s="12" t="s">
        <v>9</v>
      </c>
      <c r="E25" s="7">
        <v>167253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>
        <f t="shared" si="1"/>
        <v>167253</v>
      </c>
    </row>
    <row r="26" spans="1:21" x14ac:dyDescent="0.25">
      <c r="A26" s="23">
        <v>21</v>
      </c>
      <c r="B26" s="3" t="s">
        <v>95</v>
      </c>
      <c r="C26" s="11" t="s">
        <v>82</v>
      </c>
      <c r="D26" s="12" t="s">
        <v>9</v>
      </c>
      <c r="E26" s="7"/>
      <c r="F26" s="20"/>
      <c r="G26" s="20"/>
      <c r="H26" s="20"/>
      <c r="I26" s="22"/>
      <c r="J26" s="22"/>
      <c r="K26" s="22">
        <v>21713.41</v>
      </c>
      <c r="L26" s="20"/>
      <c r="M26" s="20"/>
      <c r="N26" s="20"/>
      <c r="O26" s="20"/>
      <c r="P26" s="20"/>
      <c r="Q26" s="20"/>
      <c r="R26" s="20"/>
      <c r="S26" s="20"/>
      <c r="T26" s="22"/>
      <c r="U26" s="21">
        <f t="shared" si="1"/>
        <v>21713.41</v>
      </c>
    </row>
    <row r="27" spans="1:21" x14ac:dyDescent="0.25">
      <c r="A27" s="23">
        <v>22</v>
      </c>
      <c r="B27" s="3" t="s">
        <v>46</v>
      </c>
      <c r="C27" s="11" t="s">
        <v>67</v>
      </c>
      <c r="D27" s="12" t="s">
        <v>9</v>
      </c>
      <c r="E27" s="7"/>
      <c r="F27" s="20"/>
      <c r="G27" s="20"/>
      <c r="H27" s="22"/>
      <c r="I27" s="22"/>
      <c r="J27" s="22">
        <v>122531.2</v>
      </c>
      <c r="K27" s="22">
        <v>68534.399999999994</v>
      </c>
      <c r="L27" s="22"/>
      <c r="M27" s="22"/>
      <c r="N27" s="22"/>
      <c r="O27" s="22"/>
      <c r="P27" s="22"/>
      <c r="Q27" s="22"/>
      <c r="R27" s="22"/>
      <c r="S27" s="22"/>
      <c r="T27" s="22"/>
      <c r="U27" s="21">
        <f t="shared" si="1"/>
        <v>191065.59999999998</v>
      </c>
    </row>
    <row r="28" spans="1:21" x14ac:dyDescent="0.25">
      <c r="A28" s="23">
        <v>23</v>
      </c>
      <c r="B28" s="3" t="s">
        <v>47</v>
      </c>
      <c r="C28" s="3" t="s">
        <v>50</v>
      </c>
      <c r="D28" s="12" t="s">
        <v>9</v>
      </c>
      <c r="E28" s="7"/>
      <c r="F28" s="20"/>
      <c r="G28" s="20"/>
      <c r="H28" s="22"/>
      <c r="I28" s="22"/>
      <c r="J28" s="22">
        <v>4720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1">
        <f t="shared" si="1"/>
        <v>4720</v>
      </c>
    </row>
    <row r="29" spans="1:21" x14ac:dyDescent="0.25">
      <c r="A29" s="19">
        <v>24</v>
      </c>
      <c r="B29" s="3" t="s">
        <v>83</v>
      </c>
      <c r="C29" s="3" t="s">
        <v>31</v>
      </c>
      <c r="D29" s="12" t="s">
        <v>9</v>
      </c>
      <c r="E29" s="7"/>
      <c r="F29" s="20"/>
      <c r="G29" s="20"/>
      <c r="H29" s="20"/>
      <c r="I29" s="22"/>
      <c r="J29" s="22">
        <v>180378.9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1">
        <f>SUM(E29:T29)</f>
        <v>180378.9</v>
      </c>
    </row>
    <row r="30" spans="1:21" x14ac:dyDescent="0.25">
      <c r="A30" s="41" t="s">
        <v>30</v>
      </c>
      <c r="B30" s="42"/>
      <c r="C30" s="42"/>
      <c r="D30" s="43"/>
      <c r="E30" s="24">
        <f t="shared" ref="E30:U30" si="2">SUM(E6:E29)</f>
        <v>447879.94</v>
      </c>
      <c r="F30" s="24">
        <f t="shared" si="2"/>
        <v>29200</v>
      </c>
      <c r="G30" s="24">
        <f t="shared" si="2"/>
        <v>6723.26</v>
      </c>
      <c r="H30" s="24">
        <f t="shared" si="2"/>
        <v>51140.33</v>
      </c>
      <c r="I30" s="24">
        <f t="shared" si="2"/>
        <v>17901</v>
      </c>
      <c r="J30" s="24">
        <f t="shared" si="2"/>
        <v>348729.36</v>
      </c>
      <c r="K30" s="24">
        <f t="shared" si="2"/>
        <v>989063.02</v>
      </c>
      <c r="L30" s="24">
        <f t="shared" si="2"/>
        <v>0</v>
      </c>
      <c r="M30" s="24">
        <f t="shared" si="2"/>
        <v>0</v>
      </c>
      <c r="N30" s="24">
        <f t="shared" si="2"/>
        <v>0</v>
      </c>
      <c r="O30" s="24">
        <f t="shared" si="2"/>
        <v>0</v>
      </c>
      <c r="P30" s="24">
        <f t="shared" si="2"/>
        <v>0</v>
      </c>
      <c r="Q30" s="24">
        <f t="shared" si="2"/>
        <v>0</v>
      </c>
      <c r="R30" s="24">
        <f t="shared" si="2"/>
        <v>0</v>
      </c>
      <c r="S30" s="24">
        <f t="shared" si="2"/>
        <v>0</v>
      </c>
      <c r="T30" s="24">
        <f t="shared" si="2"/>
        <v>0</v>
      </c>
      <c r="U30" s="24">
        <f t="shared" si="2"/>
        <v>1890636.9099999997</v>
      </c>
    </row>
    <row r="31" spans="1:21" x14ac:dyDescent="0.25">
      <c r="A31" s="25"/>
      <c r="B31" s="25"/>
      <c r="C31" s="25"/>
      <c r="D31" s="2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10"/>
    </row>
    <row r="32" spans="1:21" x14ac:dyDescent="0.25">
      <c r="A32" s="25"/>
      <c r="B32" s="25"/>
      <c r="C32" s="25"/>
      <c r="D32" s="25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10"/>
    </row>
    <row r="33" spans="1:21" x14ac:dyDescent="0.25">
      <c r="A33" s="27"/>
      <c r="B33" s="28" t="s">
        <v>33</v>
      </c>
      <c r="C33" s="44"/>
      <c r="D33" s="44"/>
      <c r="E33" s="45" t="s">
        <v>32</v>
      </c>
      <c r="F33" s="45"/>
      <c r="G33" s="37"/>
      <c r="H33" s="37"/>
      <c r="I33" s="29" t="s">
        <v>43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37"/>
    </row>
    <row r="34" spans="1:21" ht="26.25" x14ac:dyDescent="0.25">
      <c r="A34" s="27"/>
      <c r="B34" s="38" t="s">
        <v>41</v>
      </c>
      <c r="C34" s="46"/>
      <c r="D34" s="46"/>
      <c r="E34" s="47" t="s">
        <v>44</v>
      </c>
      <c r="F34" s="47"/>
      <c r="G34" s="47"/>
      <c r="H34" s="39"/>
      <c r="I34" s="39" t="s">
        <v>40</v>
      </c>
      <c r="J34" s="39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30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</sheetData>
  <mergeCells count="6">
    <mergeCell ref="A4:E4"/>
    <mergeCell ref="A30:D30"/>
    <mergeCell ref="C33:D33"/>
    <mergeCell ref="E33:F33"/>
    <mergeCell ref="C34:D34"/>
    <mergeCell ref="E34:G34"/>
  </mergeCells>
  <pageMargins left="0.82677165354330717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 31-01-2025</vt:lpstr>
      <vt:lpstr>AL 28-02-2025</vt:lpstr>
      <vt:lpstr>AL 31-03-2025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CONTABILIDAD-AUX</cp:lastModifiedBy>
  <cp:lastPrinted>2025-04-02T15:10:12Z</cp:lastPrinted>
  <dcterms:created xsi:type="dcterms:W3CDTF">2023-07-03T12:19:47Z</dcterms:created>
  <dcterms:modified xsi:type="dcterms:W3CDTF">2025-04-02T15:11:17Z</dcterms:modified>
</cp:coreProperties>
</file>