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MIN\Users\Public\"/>
    </mc:Choice>
  </mc:AlternateContent>
  <bookViews>
    <workbookView xWindow="0" yWindow="0" windowWidth="21600" windowHeight="9435" firstSheet="4" activeTab="7"/>
  </bookViews>
  <sheets>
    <sheet name="AL 31-01-2025" sheetId="14" r:id="rId1"/>
    <sheet name="AL 28-02-2025" sheetId="15" r:id="rId2"/>
    <sheet name="AL 31-03-2025" sheetId="16" r:id="rId3"/>
    <sheet name="AL 30-04-2025" sheetId="17" r:id="rId4"/>
    <sheet name="AL 30-05-2025" sheetId="18" r:id="rId5"/>
    <sheet name="AL 30-06-2025" sheetId="19" r:id="rId6"/>
    <sheet name="AL 31-07-2025" sheetId="20" r:id="rId7"/>
    <sheet name="AL 29-08-2025" sheetId="21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3" i="21" l="1"/>
  <c r="U21" i="21"/>
  <c r="T23" i="21"/>
  <c r="S23" i="21"/>
  <c r="R23" i="21"/>
  <c r="Q23" i="21"/>
  <c r="O23" i="21"/>
  <c r="N23" i="21"/>
  <c r="M23" i="21"/>
  <c r="L23" i="21"/>
  <c r="K23" i="21"/>
  <c r="J23" i="21"/>
  <c r="I23" i="21"/>
  <c r="H23" i="21"/>
  <c r="G23" i="21"/>
  <c r="F23" i="21"/>
  <c r="E23" i="21"/>
  <c r="U22" i="21"/>
  <c r="U20" i="21"/>
  <c r="U19" i="21"/>
  <c r="U18" i="21"/>
  <c r="U17" i="21"/>
  <c r="U16" i="21"/>
  <c r="U15" i="21"/>
  <c r="U14" i="21"/>
  <c r="U13" i="21"/>
  <c r="U12" i="21"/>
  <c r="U11" i="21"/>
  <c r="U10" i="21"/>
  <c r="U9" i="21"/>
  <c r="U23" i="21" l="1"/>
  <c r="U25" i="20"/>
  <c r="U20" i="20"/>
  <c r="U18" i="20"/>
  <c r="U13" i="20"/>
  <c r="U12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U24" i="20"/>
  <c r="U23" i="20"/>
  <c r="U22" i="20"/>
  <c r="U21" i="20"/>
  <c r="U19" i="20"/>
  <c r="U17" i="20"/>
  <c r="U16" i="20"/>
  <c r="U15" i="20"/>
  <c r="U14" i="20"/>
  <c r="U11" i="20"/>
  <c r="U10" i="20"/>
  <c r="U26" i="20" l="1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U21" i="19"/>
  <c r="U20" i="19"/>
  <c r="U19" i="19"/>
  <c r="U18" i="19"/>
  <c r="U17" i="19"/>
  <c r="U16" i="19"/>
  <c r="U15" i="19"/>
  <c r="U14" i="19"/>
  <c r="U13" i="19"/>
  <c r="U12" i="19"/>
  <c r="U11" i="19"/>
  <c r="U10" i="19"/>
  <c r="U9" i="19"/>
  <c r="U22" i="19" l="1"/>
  <c r="U17" i="18"/>
  <c r="U11" i="18" l="1"/>
  <c r="U16" i="18"/>
  <c r="U10" i="18"/>
  <c r="T32" i="18"/>
  <c r="S32" i="18"/>
  <c r="R32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U31" i="18"/>
  <c r="U30" i="18"/>
  <c r="U29" i="18"/>
  <c r="U28" i="18"/>
  <c r="U26" i="18"/>
  <c r="U25" i="18"/>
  <c r="U24" i="18"/>
  <c r="U23" i="18"/>
  <c r="U22" i="18"/>
  <c r="U20" i="18"/>
  <c r="U19" i="18"/>
  <c r="U18" i="18"/>
  <c r="U15" i="18"/>
  <c r="U14" i="18"/>
  <c r="U13" i="18"/>
  <c r="U12" i="18"/>
  <c r="U9" i="18"/>
  <c r="U8" i="18"/>
  <c r="U32" i="18" l="1"/>
  <c r="U24" i="17"/>
  <c r="U13" i="17" l="1"/>
  <c r="U29" i="17" s="1"/>
  <c r="U19" i="17" l="1"/>
  <c r="U17" i="17" l="1"/>
  <c r="U25" i="17" l="1"/>
  <c r="U27" i="17" l="1"/>
  <c r="U10" i="17" l="1"/>
  <c r="U8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U28" i="17"/>
  <c r="U26" i="17"/>
  <c r="U23" i="17"/>
  <c r="U22" i="17"/>
  <c r="U21" i="17"/>
  <c r="U20" i="17"/>
  <c r="U18" i="17"/>
  <c r="U16" i="17"/>
  <c r="U15" i="17"/>
  <c r="U14" i="17"/>
  <c r="U12" i="17"/>
  <c r="U11" i="17"/>
  <c r="U9" i="17"/>
  <c r="U11" i="16" l="1"/>
  <c r="U14" i="16"/>
  <c r="U12" i="16"/>
  <c r="U13" i="16"/>
  <c r="U15" i="16"/>
  <c r="U16" i="16"/>
  <c r="U10" i="16"/>
  <c r="U9" i="16" l="1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U32" i="16"/>
  <c r="U31" i="16"/>
  <c r="U30" i="16"/>
  <c r="U29" i="16"/>
  <c r="U28" i="16"/>
  <c r="U27" i="16"/>
  <c r="U26" i="16"/>
  <c r="U25" i="16"/>
  <c r="U24" i="16"/>
  <c r="U23" i="16"/>
  <c r="U22" i="16"/>
  <c r="U21" i="16"/>
  <c r="U20" i="16"/>
  <c r="U19" i="16"/>
  <c r="U18" i="16"/>
  <c r="U17" i="16"/>
  <c r="U33" i="16" l="1"/>
  <c r="U11" i="15"/>
  <c r="U34" i="15" l="1"/>
  <c r="U33" i="15"/>
  <c r="U29" i="15"/>
  <c r="U28" i="15"/>
  <c r="U20" i="15"/>
  <c r="U19" i="15"/>
  <c r="U18" i="15"/>
  <c r="U17" i="15"/>
  <c r="U14" i="15"/>
  <c r="U13" i="15"/>
  <c r="U12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U35" i="15"/>
  <c r="U32" i="15"/>
  <c r="U31" i="15"/>
  <c r="U30" i="15"/>
  <c r="U27" i="15"/>
  <c r="U26" i="15"/>
  <c r="U25" i="15"/>
  <c r="U24" i="15"/>
  <c r="U23" i="15"/>
  <c r="U22" i="15"/>
  <c r="U21" i="15"/>
  <c r="U16" i="15"/>
  <c r="U15" i="15"/>
  <c r="U10" i="15"/>
  <c r="U9" i="15"/>
  <c r="U36" i="15" s="1"/>
  <c r="U8" i="14"/>
  <c r="U10" i="14"/>
  <c r="H25" i="14" l="1"/>
  <c r="T25" i="14"/>
  <c r="S25" i="14"/>
  <c r="R25" i="14"/>
  <c r="Q25" i="14"/>
  <c r="P25" i="14"/>
  <c r="O25" i="14"/>
  <c r="N25" i="14"/>
  <c r="M25" i="14"/>
  <c r="L25" i="14"/>
  <c r="K25" i="14"/>
  <c r="J25" i="14"/>
  <c r="I25" i="14"/>
  <c r="G25" i="14"/>
  <c r="F25" i="14"/>
  <c r="E25" i="14"/>
  <c r="U24" i="14"/>
  <c r="U23" i="14"/>
  <c r="U22" i="14"/>
  <c r="U21" i="14"/>
  <c r="U20" i="14"/>
  <c r="U19" i="14"/>
  <c r="U18" i="14"/>
  <c r="U17" i="14"/>
  <c r="U16" i="14"/>
  <c r="U15" i="14"/>
  <c r="U14" i="14"/>
  <c r="U13" i="14"/>
  <c r="U12" i="14"/>
  <c r="U11" i="14"/>
  <c r="U9" i="14"/>
  <c r="U25" i="14" l="1"/>
</calcChain>
</file>

<file path=xl/sharedStrings.xml><?xml version="1.0" encoding="utf-8"?>
<sst xmlns="http://schemas.openxmlformats.org/spreadsheetml/2006/main" count="740" uniqueCount="129">
  <si>
    <t xml:space="preserve">SERVICIO NACIONAL DE SALUD </t>
  </si>
  <si>
    <t>HOSPITAL MUNICIPAL FANTINO</t>
  </si>
  <si>
    <t>SRS:    VIII</t>
  </si>
  <si>
    <t>NO</t>
  </si>
  <si>
    <t xml:space="preserve">NOMBRES PROVEEDOR  </t>
  </si>
  <si>
    <t xml:space="preserve">CONCEPTO DE COMPRA (BREVE DESCRIPCION) </t>
  </si>
  <si>
    <t>FUENTE DE FINANCIAMIENTO</t>
  </si>
  <si>
    <t>MONTO AÑOS ANTERIORES</t>
  </si>
  <si>
    <t>Repuestos</t>
  </si>
  <si>
    <t>Seguridad Social</t>
  </si>
  <si>
    <t>Air Liquide</t>
  </si>
  <si>
    <t>Fondo Operativo</t>
  </si>
  <si>
    <t>Medicamentos y mat.gastable</t>
  </si>
  <si>
    <t>Cruz Ayala</t>
  </si>
  <si>
    <t>Reactivos</t>
  </si>
  <si>
    <t>Dimega, S.A.</t>
  </si>
  <si>
    <t>DC Electromedicina</t>
  </si>
  <si>
    <t>Manubrio de lavadora, válvula reacondicionada.</t>
  </si>
  <si>
    <t>Impresos Juan Carlos Abreu</t>
  </si>
  <si>
    <t>Impresos</t>
  </si>
  <si>
    <t>Alimentos y otros artículos</t>
  </si>
  <si>
    <t>Mediprome</t>
  </si>
  <si>
    <t>Mini Market Chiqui</t>
  </si>
  <si>
    <t>Articulos desechables y servilletas</t>
  </si>
  <si>
    <t>Mueblería Roquelín</t>
  </si>
  <si>
    <t>Aire Acondicionado (Dos)</t>
  </si>
  <si>
    <t>Maximo gas</t>
  </si>
  <si>
    <t>Oliver Exterminating Corp</t>
  </si>
  <si>
    <t>furmigacion</t>
  </si>
  <si>
    <t>Supermercado Premium</t>
  </si>
  <si>
    <t xml:space="preserve">TOTAL GENERAL </t>
  </si>
  <si>
    <t>Material Gastable</t>
  </si>
  <si>
    <t xml:space="preserve">    Licda. Yenny Masiel Garcia</t>
  </si>
  <si>
    <t>Licda Claribel Cruz Corcino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</si>
  <si>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</si>
  <si>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</si>
  <si>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>TOTAL DEUDA</t>
  </si>
  <si>
    <t>Monto año 2022</t>
  </si>
  <si>
    <t>Monto año  2023</t>
  </si>
  <si>
    <t xml:space="preserve"> DIRECCION DE FISCALIZACION Y CONTROL</t>
  </si>
  <si>
    <t xml:space="preserve">         Director General</t>
  </si>
  <si>
    <t xml:space="preserve">Enc.  Contabilidad </t>
  </si>
  <si>
    <t>Repuestos Real, S.R.L.</t>
  </si>
  <si>
    <t>DR. Jose Heriberto Ramos Mo</t>
  </si>
  <si>
    <t xml:space="preserve">            Administrador</t>
  </si>
  <si>
    <t>Articulos de Limpieza</t>
  </si>
  <si>
    <t>Trigas del caribe</t>
  </si>
  <si>
    <t xml:space="preserve">Waycom </t>
  </si>
  <si>
    <t>Glp</t>
  </si>
  <si>
    <t xml:space="preserve">Suplimade Comercial </t>
  </si>
  <si>
    <t>Servicio Internet</t>
  </si>
  <si>
    <t>Corporea RD</t>
  </si>
  <si>
    <t>Monto al 31 Enero 2025</t>
  </si>
  <si>
    <t>Monto al 29 Febrero 2025</t>
  </si>
  <si>
    <t>Monto al 31  Marzo 2025</t>
  </si>
  <si>
    <t>Monto al 30 Abril 2025</t>
  </si>
  <si>
    <t>Monto al 31 Mayo 2025</t>
  </si>
  <si>
    <t>Monto al 28 Junio 2025</t>
  </si>
  <si>
    <t>Monto al 31 Julio 2025</t>
  </si>
  <si>
    <t>Monto al 30 Agosto 2025</t>
  </si>
  <si>
    <t>Monto al 30 Septiembre 2025</t>
  </si>
  <si>
    <t>Monto al 31 Octubre 2025</t>
  </si>
  <si>
    <t>Monto al 30 Noviembre 2025</t>
  </si>
  <si>
    <t>Monto al 31 Diciembre 2025</t>
  </si>
  <si>
    <t>Monto año  2024</t>
  </si>
  <si>
    <t>Puertas y Ventanas</t>
  </si>
  <si>
    <t>Reparacion de Puertas</t>
  </si>
  <si>
    <t>Oxigeno</t>
  </si>
  <si>
    <t>Distribuidora Farmaceuthica</t>
  </si>
  <si>
    <t>Medicamentos</t>
  </si>
  <si>
    <t>Distribuidora Jose Vasquez</t>
  </si>
  <si>
    <t>Exp. Dominicana</t>
  </si>
  <si>
    <t>Grupo Farmaceutico CAR-M</t>
  </si>
  <si>
    <t>Hexapower Pharma SRL</t>
  </si>
  <si>
    <t>Idemesa, SRL</t>
  </si>
  <si>
    <t>Procesadora de Agua Ivenagy</t>
  </si>
  <si>
    <t>Agua</t>
  </si>
  <si>
    <t>Soluciones Medicas AG SM</t>
  </si>
  <si>
    <t>Super Comercial Altagracia</t>
  </si>
  <si>
    <t>Alimentos</t>
  </si>
  <si>
    <t>Ronajus Farmaceutica SRL</t>
  </si>
  <si>
    <t>Wilson Frias</t>
  </si>
  <si>
    <t>Articulos Ferretero</t>
  </si>
  <si>
    <t>Zen Pharmaceuthical</t>
  </si>
  <si>
    <t>CG Biomedical</t>
  </si>
  <si>
    <t>Electrocardiograma y Esfigmomanometro</t>
  </si>
  <si>
    <t>Bionuclear</t>
  </si>
  <si>
    <t>Bio-Nova</t>
  </si>
  <si>
    <t>Coramca, SRL</t>
  </si>
  <si>
    <t>Compañía Dominicana de Telefono</t>
  </si>
  <si>
    <t>Delfos Consultores Editorial</t>
  </si>
  <si>
    <t>Recetarios y Talonarios</t>
  </si>
  <si>
    <t>Soluceev</t>
  </si>
  <si>
    <t>Mantenimiento de Aires Acondicionado</t>
  </si>
  <si>
    <t>Supliservi Vasmi</t>
  </si>
  <si>
    <t>Ramirez y Mojica</t>
  </si>
  <si>
    <t xml:space="preserve">AGB Corporation Security </t>
  </si>
  <si>
    <t>Trigas Del Caribe, SRL</t>
  </si>
  <si>
    <t>Licda. Claribel Cruz Corcino</t>
  </si>
  <si>
    <t>Rojas &amp; Serrano Supplies</t>
  </si>
  <si>
    <t>Grupohost</t>
  </si>
  <si>
    <t>Servicio de correo</t>
  </si>
  <si>
    <t>Maximo Gas</t>
  </si>
  <si>
    <t>Combustible</t>
  </si>
  <si>
    <t>Dimedom, SRL</t>
  </si>
  <si>
    <t>seguridad Social</t>
  </si>
  <si>
    <t>Productos Medicinales, SRL</t>
  </si>
  <si>
    <t>Aqua Biotech SRL</t>
  </si>
  <si>
    <t>Distribuidora YBS</t>
  </si>
  <si>
    <t>Grupo Farmaceutica</t>
  </si>
  <si>
    <t>Jean Carlos Basult</t>
  </si>
  <si>
    <t>Ropharma SRL</t>
  </si>
  <si>
    <t>Suplimade Comercial</t>
  </si>
  <si>
    <t>Articulo Plastico</t>
  </si>
  <si>
    <t>Actualidades VD</t>
  </si>
  <si>
    <t xml:space="preserve">Equipo de Oficina </t>
  </si>
  <si>
    <t>Distribuidora Jose Vazquez SRL</t>
  </si>
  <si>
    <t>Equipo medico</t>
  </si>
  <si>
    <t>Monto al 30 Junio 2025</t>
  </si>
  <si>
    <t>Licda. Madelin Matias Marte</t>
  </si>
  <si>
    <t>Cuentas Por Pagar</t>
  </si>
  <si>
    <t xml:space="preserve">Bionuclear </t>
  </si>
  <si>
    <t>Compañía Dominicana de Telefonos</t>
  </si>
  <si>
    <t>Servicios de Telefonos</t>
  </si>
  <si>
    <t>Idemesa</t>
  </si>
  <si>
    <t>Gas</t>
  </si>
  <si>
    <t>Monto al 29 Agosto 2025</t>
  </si>
  <si>
    <t>Waycom</t>
  </si>
  <si>
    <t>Serv.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</si>
</sst>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Verdana"/>
      <family val="2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/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4" fontId="2" fillId="0" borderId="2" xfId="0" applyNumberFormat="1" applyFont="1" applyBorder="1"/>
    <xf numFmtId="0" fontId="2" fillId="0" borderId="2" xfId="0" applyFont="1" applyBorder="1" applyAlignment="1">
      <alignment horizontal="left" vertical="center"/>
    </xf>
    <xf numFmtId="0" fontId="4" fillId="0" borderId="3" xfId="0" applyFont="1" applyBorder="1"/>
    <xf numFmtId="4" fontId="5" fillId="0" borderId="0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/>
    <xf numFmtId="17" fontId="6" fillId="0" borderId="0" xfId="0" applyNumberFormat="1" applyFont="1"/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5" fillId="0" borderId="2" xfId="0" applyFont="1" applyBorder="1" applyAlignment="1">
      <alignment horizontal="center"/>
    </xf>
    <xf numFmtId="4" fontId="5" fillId="0" borderId="2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wrapText="1"/>
    </xf>
    <xf numFmtId="4" fontId="9" fillId="3" borderId="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/>
    </xf>
  </cellXfs>
  <cellStyles count="10">
    <cellStyle name="Millares 2" xfId="4"/>
    <cellStyle name="Millares 2 2" xfId="7"/>
    <cellStyle name="Millares 2 2 2" xfId="9"/>
    <cellStyle name="Millares 3" xfId="6"/>
    <cellStyle name="Millares 9" xfId="3"/>
    <cellStyle name="Moneda 2" xfId="1"/>
    <cellStyle name="Normal" xfId="0" builtinId="0"/>
    <cellStyle name="Normal 2" xfId="5"/>
    <cellStyle name="Normal 2 2" xfId="2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2"/>
  <sheetViews>
    <sheetView topLeftCell="A10" workbookViewId="0">
      <selection activeCell="U2" sqref="U2"/>
    </sheetView>
  </sheetViews>
  <sheetFormatPr baseColWidth="10" defaultRowHeight="15" x14ac:dyDescent="0.25"/>
  <cols>
    <col min="1" max="1" width="3.5703125" customWidth="1"/>
    <col min="2" max="2" width="16.85546875" customWidth="1"/>
    <col min="3" max="3" width="16.140625" customWidth="1"/>
    <col min="4" max="4" width="14" customWidth="1"/>
    <col min="8" max="8" width="11.42578125" style="1"/>
    <col min="9" max="9" width="12.140625" customWidth="1"/>
    <col min="10" max="10" width="2.7109375" hidden="1" customWidth="1"/>
    <col min="11" max="11" width="3.28515625" hidden="1" customWidth="1"/>
    <col min="12" max="12" width="3.5703125" hidden="1" customWidth="1"/>
    <col min="13" max="15" width="0.140625" hidden="1" customWidth="1"/>
    <col min="16" max="17" width="4.5703125" hidden="1" customWidth="1"/>
    <col min="18" max="18" width="7.85546875" hidden="1" customWidth="1"/>
    <col min="19" max="19" width="8.7109375" hidden="1" customWidth="1"/>
    <col min="20" max="20" width="0.28515625" hidden="1" customWidth="1"/>
    <col min="21" max="21" width="12.42578125" customWidth="1"/>
  </cols>
  <sheetData>
    <row r="2" spans="1:21" x14ac:dyDescent="0.25">
      <c r="A2" s="31" t="s">
        <v>34</v>
      </c>
      <c r="B2" s="31"/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14"/>
    </row>
    <row r="3" spans="1:21" x14ac:dyDescent="0.25">
      <c r="A3" s="14" t="s">
        <v>35</v>
      </c>
      <c r="B3" s="14"/>
      <c r="C3" s="14" t="s">
        <v>39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14"/>
      <c r="B4" s="15"/>
      <c r="C4" s="31" t="s">
        <v>1</v>
      </c>
      <c r="D4" s="15"/>
      <c r="E4" s="15"/>
      <c r="F4" s="14"/>
      <c r="G4" s="14"/>
      <c r="H4" s="14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14"/>
    </row>
    <row r="5" spans="1:2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3"/>
    </row>
    <row r="6" spans="1:21" x14ac:dyDescent="0.25">
      <c r="A6" s="53"/>
      <c r="B6" s="53"/>
      <c r="C6" s="53"/>
      <c r="D6" s="53"/>
      <c r="E6" s="53"/>
      <c r="F6" s="13" t="s">
        <v>2</v>
      </c>
      <c r="G6" s="16">
        <v>45716</v>
      </c>
      <c r="H6" s="16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42" customHeight="1" x14ac:dyDescent="0.25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37</v>
      </c>
      <c r="G7" s="18" t="s">
        <v>38</v>
      </c>
      <c r="H7" s="18" t="s">
        <v>64</v>
      </c>
      <c r="I7" s="17" t="s">
        <v>52</v>
      </c>
      <c r="J7" s="17" t="s">
        <v>53</v>
      </c>
      <c r="K7" s="17" t="s">
        <v>54</v>
      </c>
      <c r="L7" s="17" t="s">
        <v>55</v>
      </c>
      <c r="M7" s="17" t="s">
        <v>56</v>
      </c>
      <c r="N7" s="17" t="s">
        <v>57</v>
      </c>
      <c r="O7" s="17" t="s">
        <v>58</v>
      </c>
      <c r="P7" s="17" t="s">
        <v>59</v>
      </c>
      <c r="Q7" s="17" t="s">
        <v>60</v>
      </c>
      <c r="R7" s="17" t="s">
        <v>61</v>
      </c>
      <c r="S7" s="17" t="s">
        <v>62</v>
      </c>
      <c r="T7" s="17" t="s">
        <v>63</v>
      </c>
      <c r="U7" s="17" t="s">
        <v>36</v>
      </c>
    </row>
    <row r="8" spans="1:21" ht="25.5" x14ac:dyDescent="0.25">
      <c r="A8" s="19">
        <v>1</v>
      </c>
      <c r="B8" s="2" t="s">
        <v>42</v>
      </c>
      <c r="C8" s="3" t="s">
        <v>8</v>
      </c>
      <c r="D8" s="3" t="s">
        <v>9</v>
      </c>
      <c r="E8" s="4">
        <v>1650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>
        <f>SUM(E8:T8)</f>
        <v>1650</v>
      </c>
    </row>
    <row r="9" spans="1:21" x14ac:dyDescent="0.25">
      <c r="A9" s="19">
        <v>2</v>
      </c>
      <c r="B9" s="5" t="s">
        <v>10</v>
      </c>
      <c r="C9" s="3" t="s">
        <v>67</v>
      </c>
      <c r="D9" s="3" t="s">
        <v>9</v>
      </c>
      <c r="E9" s="6"/>
      <c r="F9" s="20"/>
      <c r="G9" s="22"/>
      <c r="H9" s="22">
        <v>51140.33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1">
        <f t="shared" ref="U9:U23" si="0">SUM(E9:T9)</f>
        <v>51140.33</v>
      </c>
    </row>
    <row r="10" spans="1:21" x14ac:dyDescent="0.25">
      <c r="A10" s="19">
        <v>3</v>
      </c>
      <c r="B10" s="5" t="s">
        <v>51</v>
      </c>
      <c r="C10" s="6" t="s">
        <v>31</v>
      </c>
      <c r="D10" s="9" t="s">
        <v>9</v>
      </c>
      <c r="E10" s="6"/>
      <c r="F10" s="20"/>
      <c r="G10" s="22"/>
      <c r="H10" s="22">
        <v>62445.599999999999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1">
        <f t="shared" si="0"/>
        <v>62445.599999999999</v>
      </c>
    </row>
    <row r="11" spans="1:21" x14ac:dyDescent="0.25">
      <c r="A11" s="19">
        <v>4</v>
      </c>
      <c r="B11" s="5" t="s">
        <v>13</v>
      </c>
      <c r="C11" s="11" t="s">
        <v>14</v>
      </c>
      <c r="D11" s="12" t="s">
        <v>9</v>
      </c>
      <c r="E11" s="7">
        <v>47144.24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>
        <f t="shared" si="0"/>
        <v>47144.24</v>
      </c>
    </row>
    <row r="12" spans="1:21" x14ac:dyDescent="0.25">
      <c r="A12" s="19">
        <v>5</v>
      </c>
      <c r="B12" s="5" t="s">
        <v>15</v>
      </c>
      <c r="C12" s="11" t="s">
        <v>12</v>
      </c>
      <c r="D12" s="12" t="s">
        <v>11</v>
      </c>
      <c r="E12" s="7">
        <v>34506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>
        <f t="shared" si="0"/>
        <v>34506</v>
      </c>
    </row>
    <row r="13" spans="1:21" x14ac:dyDescent="0.25">
      <c r="A13" s="19">
        <v>6</v>
      </c>
      <c r="B13" s="8" t="s">
        <v>16</v>
      </c>
      <c r="C13" s="3" t="s">
        <v>17</v>
      </c>
      <c r="D13" s="3" t="s">
        <v>9</v>
      </c>
      <c r="E13" s="7">
        <v>23600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>
        <f t="shared" si="0"/>
        <v>23600</v>
      </c>
    </row>
    <row r="14" spans="1:21" x14ac:dyDescent="0.25">
      <c r="A14" s="19">
        <v>7</v>
      </c>
      <c r="B14" s="8" t="s">
        <v>18</v>
      </c>
      <c r="C14" s="3" t="s">
        <v>19</v>
      </c>
      <c r="D14" s="3" t="s">
        <v>9</v>
      </c>
      <c r="E14" s="7">
        <v>27968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>
        <f t="shared" si="0"/>
        <v>27968</v>
      </c>
    </row>
    <row r="15" spans="1:21" x14ac:dyDescent="0.25">
      <c r="A15" s="19">
        <v>8</v>
      </c>
      <c r="B15" s="8" t="s">
        <v>21</v>
      </c>
      <c r="C15" s="11" t="s">
        <v>12</v>
      </c>
      <c r="D15" s="12" t="s">
        <v>9</v>
      </c>
      <c r="E15" s="7">
        <v>101758.7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si="0"/>
        <v>101758.7</v>
      </c>
    </row>
    <row r="16" spans="1:21" x14ac:dyDescent="0.25">
      <c r="A16" s="19">
        <v>9</v>
      </c>
      <c r="B16" s="8" t="s">
        <v>22</v>
      </c>
      <c r="C16" s="11" t="s">
        <v>23</v>
      </c>
      <c r="D16" s="12" t="s">
        <v>9</v>
      </c>
      <c r="E16" s="6"/>
      <c r="F16" s="22">
        <v>29200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si="0"/>
        <v>29200</v>
      </c>
    </row>
    <row r="17" spans="1:21" x14ac:dyDescent="0.25">
      <c r="A17" s="19">
        <v>10</v>
      </c>
      <c r="B17" s="3" t="s">
        <v>24</v>
      </c>
      <c r="C17" s="3" t="s">
        <v>25</v>
      </c>
      <c r="D17" s="3" t="s">
        <v>9</v>
      </c>
      <c r="E17" s="7">
        <v>44000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>
        <f t="shared" si="0"/>
        <v>44000</v>
      </c>
    </row>
    <row r="18" spans="1:21" x14ac:dyDescent="0.25">
      <c r="A18" s="19">
        <v>11</v>
      </c>
      <c r="B18" s="6" t="s">
        <v>26</v>
      </c>
      <c r="C18" s="6" t="s">
        <v>48</v>
      </c>
      <c r="D18" s="6" t="s">
        <v>9</v>
      </c>
      <c r="E18" s="6"/>
      <c r="F18" s="20"/>
      <c r="G18" s="22"/>
      <c r="H18" s="22"/>
      <c r="I18" s="22">
        <v>17901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1">
        <f t="shared" si="0"/>
        <v>17901</v>
      </c>
    </row>
    <row r="19" spans="1:21" x14ac:dyDescent="0.25">
      <c r="A19" s="19">
        <v>12</v>
      </c>
      <c r="B19" s="3" t="s">
        <v>27</v>
      </c>
      <c r="C19" s="3" t="s">
        <v>28</v>
      </c>
      <c r="D19" s="3" t="s">
        <v>9</v>
      </c>
      <c r="E19" s="6"/>
      <c r="F19" s="22"/>
      <c r="G19" s="22">
        <v>6723.26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1">
        <f t="shared" si="0"/>
        <v>6723.26</v>
      </c>
    </row>
    <row r="20" spans="1:21" x14ac:dyDescent="0.25">
      <c r="A20" s="19">
        <v>13</v>
      </c>
      <c r="B20" s="3" t="s">
        <v>65</v>
      </c>
      <c r="C20" s="3" t="s">
        <v>66</v>
      </c>
      <c r="D20" s="9" t="s">
        <v>9</v>
      </c>
      <c r="E20" s="6"/>
      <c r="F20" s="22"/>
      <c r="G20" s="22"/>
      <c r="H20" s="22"/>
      <c r="I20" s="22">
        <v>44132</v>
      </c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1">
        <f t="shared" si="0"/>
        <v>44132</v>
      </c>
    </row>
    <row r="21" spans="1:21" x14ac:dyDescent="0.25">
      <c r="A21" s="23">
        <v>14</v>
      </c>
      <c r="B21" s="3" t="s">
        <v>29</v>
      </c>
      <c r="C21" s="11" t="s">
        <v>20</v>
      </c>
      <c r="D21" s="12" t="s">
        <v>9</v>
      </c>
      <c r="E21" s="7">
        <v>167253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>
        <f t="shared" si="0"/>
        <v>167253</v>
      </c>
    </row>
    <row r="22" spans="1:21" x14ac:dyDescent="0.25">
      <c r="A22" s="23">
        <v>15</v>
      </c>
      <c r="B22" s="3" t="s">
        <v>49</v>
      </c>
      <c r="C22" s="11" t="s">
        <v>45</v>
      </c>
      <c r="D22" s="12" t="s">
        <v>9</v>
      </c>
      <c r="E22" s="7"/>
      <c r="F22" s="20"/>
      <c r="G22" s="20"/>
      <c r="H22" s="20"/>
      <c r="I22" s="22">
        <v>319531.77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2"/>
      <c r="U22" s="21">
        <f t="shared" si="0"/>
        <v>319531.77</v>
      </c>
    </row>
    <row r="23" spans="1:21" x14ac:dyDescent="0.25">
      <c r="A23" s="23">
        <v>16</v>
      </c>
      <c r="B23" s="3" t="s">
        <v>46</v>
      </c>
      <c r="C23" s="11" t="s">
        <v>67</v>
      </c>
      <c r="D23" s="12" t="s">
        <v>9</v>
      </c>
      <c r="E23" s="7"/>
      <c r="F23" s="20"/>
      <c r="G23" s="20"/>
      <c r="H23" s="22">
        <v>109032</v>
      </c>
      <c r="I23" s="22">
        <v>69572.800000000003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1">
        <f t="shared" si="0"/>
        <v>178604.79999999999</v>
      </c>
    </row>
    <row r="24" spans="1:21" x14ac:dyDescent="0.25">
      <c r="A24" s="19">
        <v>17</v>
      </c>
      <c r="B24" s="3" t="s">
        <v>47</v>
      </c>
      <c r="C24" s="3" t="s">
        <v>50</v>
      </c>
      <c r="D24" s="12" t="s">
        <v>9</v>
      </c>
      <c r="E24" s="7"/>
      <c r="F24" s="20"/>
      <c r="G24" s="20"/>
      <c r="H24" s="20"/>
      <c r="I24" s="22">
        <v>4720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1">
        <f>SUM(E24:T24)</f>
        <v>4720</v>
      </c>
    </row>
    <row r="25" spans="1:21" x14ac:dyDescent="0.25">
      <c r="A25" s="54" t="s">
        <v>30</v>
      </c>
      <c r="B25" s="55"/>
      <c r="C25" s="55"/>
      <c r="D25" s="56"/>
      <c r="E25" s="24">
        <f t="shared" ref="E25:T25" si="1">SUM(E8:E24)</f>
        <v>447879.94</v>
      </c>
      <c r="F25" s="24">
        <f t="shared" si="1"/>
        <v>29200</v>
      </c>
      <c r="G25" s="24">
        <f t="shared" si="1"/>
        <v>6723.26</v>
      </c>
      <c r="H25" s="24">
        <f>SUM(H8:H24)</f>
        <v>222617.93</v>
      </c>
      <c r="I25" s="24">
        <f t="shared" si="1"/>
        <v>455857.57</v>
      </c>
      <c r="J25" s="24">
        <f t="shared" si="1"/>
        <v>0</v>
      </c>
      <c r="K25" s="24">
        <f t="shared" si="1"/>
        <v>0</v>
      </c>
      <c r="L25" s="24">
        <f t="shared" si="1"/>
        <v>0</v>
      </c>
      <c r="M25" s="24">
        <f t="shared" si="1"/>
        <v>0</v>
      </c>
      <c r="N25" s="24">
        <f t="shared" si="1"/>
        <v>0</v>
      </c>
      <c r="O25" s="24">
        <f t="shared" si="1"/>
        <v>0</v>
      </c>
      <c r="P25" s="24">
        <f t="shared" si="1"/>
        <v>0</v>
      </c>
      <c r="Q25" s="24">
        <f t="shared" si="1"/>
        <v>0</v>
      </c>
      <c r="R25" s="24">
        <f t="shared" si="1"/>
        <v>0</v>
      </c>
      <c r="S25" s="24">
        <f t="shared" si="1"/>
        <v>0</v>
      </c>
      <c r="T25" s="24">
        <f t="shared" si="1"/>
        <v>0</v>
      </c>
      <c r="U25" s="24">
        <f>SUM(U8:U24)</f>
        <v>1162278.7</v>
      </c>
    </row>
    <row r="26" spans="1:21" x14ac:dyDescent="0.25">
      <c r="A26" s="25"/>
      <c r="B26" s="25"/>
      <c r="C26" s="25"/>
      <c r="D26" s="25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10"/>
    </row>
    <row r="27" spans="1:21" x14ac:dyDescent="0.25">
      <c r="A27" s="25"/>
      <c r="B27" s="25"/>
      <c r="C27" s="25"/>
      <c r="D27" s="25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10"/>
    </row>
    <row r="28" spans="1:21" x14ac:dyDescent="0.25">
      <c r="A28" s="27"/>
      <c r="B28" s="28" t="s">
        <v>33</v>
      </c>
      <c r="C28" s="57"/>
      <c r="D28" s="57"/>
      <c r="E28" s="58" t="s">
        <v>32</v>
      </c>
      <c r="F28" s="58"/>
      <c r="G28" s="31"/>
      <c r="H28" s="31"/>
      <c r="I28" s="29" t="s">
        <v>43</v>
      </c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31"/>
    </row>
    <row r="29" spans="1:21" x14ac:dyDescent="0.25">
      <c r="A29" s="27"/>
      <c r="B29" s="32" t="s">
        <v>41</v>
      </c>
      <c r="C29" s="59"/>
      <c r="D29" s="59"/>
      <c r="E29" s="60" t="s">
        <v>44</v>
      </c>
      <c r="F29" s="60"/>
      <c r="G29" s="60"/>
      <c r="H29" s="33"/>
      <c r="I29" s="33" t="s">
        <v>40</v>
      </c>
      <c r="J29" s="3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30"/>
    </row>
    <row r="30" spans="1:21" x14ac:dyDescent="0.25">
      <c r="A30" s="1"/>
      <c r="B30" s="1"/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</sheetData>
  <mergeCells count="6">
    <mergeCell ref="A6:E6"/>
    <mergeCell ref="A25:D25"/>
    <mergeCell ref="C28:D28"/>
    <mergeCell ref="E28:F28"/>
    <mergeCell ref="C29:D29"/>
    <mergeCell ref="E29:G29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1"/>
  <sheetViews>
    <sheetView topLeftCell="A16" workbookViewId="0">
      <selection activeCell="U2" sqref="U2"/>
    </sheetView>
  </sheetViews>
  <sheetFormatPr baseColWidth="10" defaultRowHeight="15" x14ac:dyDescent="0.25"/>
  <cols>
    <col min="1" max="1" width="3.28515625" customWidth="1"/>
    <col min="2" max="2" width="16.7109375" customWidth="1"/>
    <col min="3" max="3" width="13" customWidth="1"/>
    <col min="4" max="4" width="14.140625" customWidth="1"/>
    <col min="6" max="6" width="10.28515625" customWidth="1"/>
    <col min="7" max="7" width="10" customWidth="1"/>
    <col min="8" max="8" width="10.28515625" customWidth="1"/>
    <col min="9" max="9" width="10.42578125" customWidth="1"/>
    <col min="10" max="10" width="12.140625" customWidth="1"/>
    <col min="11" max="11" width="1.140625" hidden="1" customWidth="1"/>
    <col min="12" max="12" width="0.140625" hidden="1" customWidth="1"/>
    <col min="13" max="13" width="11.42578125" hidden="1" customWidth="1"/>
    <col min="14" max="15" width="0.140625" hidden="1" customWidth="1"/>
    <col min="16" max="17" width="11.42578125" hidden="1" customWidth="1"/>
    <col min="18" max="18" width="0.140625" hidden="1" customWidth="1"/>
    <col min="19" max="19" width="11.42578125" hidden="1" customWidth="1"/>
    <col min="20" max="20" width="0.140625" hidden="1" customWidth="1"/>
  </cols>
  <sheetData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34" t="s">
        <v>34</v>
      </c>
      <c r="B3" s="34"/>
      <c r="C3" s="34" t="s">
        <v>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14"/>
    </row>
    <row r="4" spans="1:21" x14ac:dyDescent="0.25">
      <c r="A4" s="14" t="s">
        <v>35</v>
      </c>
      <c r="B4" s="14"/>
      <c r="C4" s="14" t="s">
        <v>39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x14ac:dyDescent="0.25">
      <c r="A5" s="14"/>
      <c r="B5" s="15"/>
      <c r="C5" s="34" t="s">
        <v>1</v>
      </c>
      <c r="D5" s="15"/>
      <c r="E5" s="15"/>
      <c r="F5" s="14"/>
      <c r="G5" s="14"/>
      <c r="H5" s="1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14"/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3"/>
    </row>
    <row r="7" spans="1:21" x14ac:dyDescent="0.25">
      <c r="A7" s="53"/>
      <c r="B7" s="53"/>
      <c r="C7" s="53"/>
      <c r="D7" s="53"/>
      <c r="E7" s="53"/>
      <c r="F7" s="13" t="s">
        <v>2</v>
      </c>
      <c r="G7" s="16">
        <v>45716</v>
      </c>
      <c r="H7" s="16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59.2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7</v>
      </c>
      <c r="F8" s="17" t="s">
        <v>37</v>
      </c>
      <c r="G8" s="18" t="s">
        <v>38</v>
      </c>
      <c r="H8" s="18" t="s">
        <v>64</v>
      </c>
      <c r="I8" s="17" t="s">
        <v>52</v>
      </c>
      <c r="J8" s="17" t="s">
        <v>53</v>
      </c>
      <c r="K8" s="17" t="s">
        <v>54</v>
      </c>
      <c r="L8" s="17" t="s">
        <v>55</v>
      </c>
      <c r="M8" s="17" t="s">
        <v>56</v>
      </c>
      <c r="N8" s="17" t="s">
        <v>57</v>
      </c>
      <c r="O8" s="17" t="s">
        <v>58</v>
      </c>
      <c r="P8" s="17" t="s">
        <v>59</v>
      </c>
      <c r="Q8" s="17" t="s">
        <v>60</v>
      </c>
      <c r="R8" s="17" t="s">
        <v>61</v>
      </c>
      <c r="S8" s="17" t="s">
        <v>62</v>
      </c>
      <c r="T8" s="17" t="s">
        <v>63</v>
      </c>
      <c r="U8" s="17" t="s">
        <v>36</v>
      </c>
    </row>
    <row r="9" spans="1:21" ht="25.5" x14ac:dyDescent="0.25">
      <c r="A9" s="19">
        <v>1</v>
      </c>
      <c r="B9" s="2" t="s">
        <v>42</v>
      </c>
      <c r="C9" s="3" t="s">
        <v>8</v>
      </c>
      <c r="D9" s="3" t="s">
        <v>9</v>
      </c>
      <c r="E9" s="4">
        <v>1650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>
        <f>SUM(E9:T9)</f>
        <v>1650</v>
      </c>
    </row>
    <row r="10" spans="1:21" x14ac:dyDescent="0.25">
      <c r="A10" s="19">
        <v>2</v>
      </c>
      <c r="B10" s="5" t="s">
        <v>10</v>
      </c>
      <c r="C10" s="3" t="s">
        <v>67</v>
      </c>
      <c r="D10" s="3" t="s">
        <v>9</v>
      </c>
      <c r="E10" s="6"/>
      <c r="F10" s="20"/>
      <c r="G10" s="22"/>
      <c r="H10" s="22">
        <v>51140.33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1">
        <f t="shared" ref="U10:U34" si="0">SUM(E10:T10)</f>
        <v>51140.33</v>
      </c>
    </row>
    <row r="11" spans="1:21" s="1" customFormat="1" x14ac:dyDescent="0.25">
      <c r="A11" s="19">
        <v>3</v>
      </c>
      <c r="B11" s="5" t="s">
        <v>84</v>
      </c>
      <c r="C11" s="3" t="s">
        <v>85</v>
      </c>
      <c r="D11" s="9" t="s">
        <v>9</v>
      </c>
      <c r="E11" s="6"/>
      <c r="F11" s="20"/>
      <c r="G11" s="22"/>
      <c r="H11" s="22"/>
      <c r="I11" s="22"/>
      <c r="J11" s="22">
        <v>187089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1">
        <f t="shared" si="0"/>
        <v>187089</v>
      </c>
    </row>
    <row r="12" spans="1:21" x14ac:dyDescent="0.25">
      <c r="A12" s="19">
        <v>4</v>
      </c>
      <c r="B12" s="5" t="s">
        <v>13</v>
      </c>
      <c r="C12" s="11" t="s">
        <v>14</v>
      </c>
      <c r="D12" s="12" t="s">
        <v>9</v>
      </c>
      <c r="E12" s="7">
        <v>47144.24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>
        <f>SUM(E12:T12)</f>
        <v>47144.24</v>
      </c>
    </row>
    <row r="13" spans="1:21" s="1" customFormat="1" x14ac:dyDescent="0.25">
      <c r="A13" s="19">
        <v>5</v>
      </c>
      <c r="B13" s="5" t="s">
        <v>68</v>
      </c>
      <c r="C13" s="11" t="s">
        <v>69</v>
      </c>
      <c r="D13" s="12" t="s">
        <v>9</v>
      </c>
      <c r="E13" s="7"/>
      <c r="F13" s="20"/>
      <c r="G13" s="20"/>
      <c r="H13" s="20"/>
      <c r="I13" s="20"/>
      <c r="J13" s="22">
        <v>26500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>
        <f>SUM(E13:T13)</f>
        <v>26500</v>
      </c>
    </row>
    <row r="14" spans="1:21" s="1" customFormat="1" x14ac:dyDescent="0.25">
      <c r="A14" s="19">
        <v>6</v>
      </c>
      <c r="B14" s="5" t="s">
        <v>70</v>
      </c>
      <c r="C14" s="11" t="s">
        <v>31</v>
      </c>
      <c r="D14" s="12" t="s">
        <v>9</v>
      </c>
      <c r="E14" s="7"/>
      <c r="F14" s="20"/>
      <c r="G14" s="20"/>
      <c r="H14" s="20"/>
      <c r="I14" s="20"/>
      <c r="J14" s="22">
        <v>52373.5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>
        <f>SUM(E14:T14)</f>
        <v>52373.5</v>
      </c>
    </row>
    <row r="15" spans="1:21" x14ac:dyDescent="0.25">
      <c r="A15" s="19">
        <v>7</v>
      </c>
      <c r="B15" s="5" t="s">
        <v>15</v>
      </c>
      <c r="C15" s="11" t="s">
        <v>12</v>
      </c>
      <c r="D15" s="12" t="s">
        <v>11</v>
      </c>
      <c r="E15" s="7">
        <v>34506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si="0"/>
        <v>34506</v>
      </c>
    </row>
    <row r="16" spans="1:21" x14ac:dyDescent="0.25">
      <c r="A16" s="19">
        <v>8</v>
      </c>
      <c r="B16" s="8" t="s">
        <v>16</v>
      </c>
      <c r="C16" s="3" t="s">
        <v>17</v>
      </c>
      <c r="D16" s="3" t="s">
        <v>9</v>
      </c>
      <c r="E16" s="7">
        <v>23600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si="0"/>
        <v>23600</v>
      </c>
    </row>
    <row r="17" spans="1:21" s="1" customFormat="1" x14ac:dyDescent="0.25">
      <c r="A17" s="19">
        <v>9</v>
      </c>
      <c r="B17" s="8" t="s">
        <v>71</v>
      </c>
      <c r="C17" s="3" t="s">
        <v>69</v>
      </c>
      <c r="D17" s="3" t="s">
        <v>9</v>
      </c>
      <c r="E17" s="7"/>
      <c r="F17" s="20"/>
      <c r="G17" s="20"/>
      <c r="H17" s="20"/>
      <c r="I17" s="20"/>
      <c r="J17" s="22">
        <v>96432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>
        <f t="shared" si="0"/>
        <v>96432</v>
      </c>
    </row>
    <row r="18" spans="1:21" s="1" customFormat="1" x14ac:dyDescent="0.25">
      <c r="A18" s="19">
        <v>10</v>
      </c>
      <c r="B18" s="8" t="s">
        <v>72</v>
      </c>
      <c r="C18" s="3" t="s">
        <v>69</v>
      </c>
      <c r="D18" s="3" t="s">
        <v>9</v>
      </c>
      <c r="E18" s="7"/>
      <c r="F18" s="20"/>
      <c r="G18" s="20"/>
      <c r="H18" s="20"/>
      <c r="I18" s="20"/>
      <c r="J18" s="22">
        <v>159652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>
        <f t="shared" si="0"/>
        <v>159652</v>
      </c>
    </row>
    <row r="19" spans="1:21" s="1" customFormat="1" x14ac:dyDescent="0.25">
      <c r="A19" s="19">
        <v>11</v>
      </c>
      <c r="B19" s="8" t="s">
        <v>73</v>
      </c>
      <c r="C19" s="3" t="s">
        <v>69</v>
      </c>
      <c r="D19" s="3" t="s">
        <v>9</v>
      </c>
      <c r="E19" s="7"/>
      <c r="F19" s="20"/>
      <c r="G19" s="20"/>
      <c r="H19" s="20"/>
      <c r="I19" s="20"/>
      <c r="J19" s="22">
        <v>187700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>
        <f t="shared" si="0"/>
        <v>187700</v>
      </c>
    </row>
    <row r="20" spans="1:21" s="1" customFormat="1" x14ac:dyDescent="0.25">
      <c r="A20" s="19">
        <v>12</v>
      </c>
      <c r="B20" s="8" t="s">
        <v>74</v>
      </c>
      <c r="C20" s="3" t="s">
        <v>69</v>
      </c>
      <c r="D20" s="3" t="s">
        <v>9</v>
      </c>
      <c r="E20" s="7"/>
      <c r="F20" s="20"/>
      <c r="G20" s="20"/>
      <c r="H20" s="20"/>
      <c r="I20" s="20"/>
      <c r="J20" s="22">
        <v>106425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>
        <f t="shared" si="0"/>
        <v>106425</v>
      </c>
    </row>
    <row r="21" spans="1:21" x14ac:dyDescent="0.25">
      <c r="A21" s="19">
        <v>13</v>
      </c>
      <c r="B21" s="8" t="s">
        <v>18</v>
      </c>
      <c r="C21" s="3" t="s">
        <v>19</v>
      </c>
      <c r="D21" s="3" t="s">
        <v>9</v>
      </c>
      <c r="E21" s="7">
        <v>27968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>
        <f t="shared" si="0"/>
        <v>27968</v>
      </c>
    </row>
    <row r="22" spans="1:21" x14ac:dyDescent="0.25">
      <c r="A22" s="19">
        <v>14</v>
      </c>
      <c r="B22" s="8" t="s">
        <v>21</v>
      </c>
      <c r="C22" s="11" t="s">
        <v>12</v>
      </c>
      <c r="D22" s="12" t="s">
        <v>9</v>
      </c>
      <c r="E22" s="7">
        <v>101758.7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>
        <f t="shared" si="0"/>
        <v>101758.7</v>
      </c>
    </row>
    <row r="23" spans="1:21" x14ac:dyDescent="0.25">
      <c r="A23" s="19">
        <v>15</v>
      </c>
      <c r="B23" s="8" t="s">
        <v>22</v>
      </c>
      <c r="C23" s="11" t="s">
        <v>23</v>
      </c>
      <c r="D23" s="12" t="s">
        <v>9</v>
      </c>
      <c r="E23" s="6"/>
      <c r="F23" s="22">
        <v>29200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>
        <f t="shared" si="0"/>
        <v>29200</v>
      </c>
    </row>
    <row r="24" spans="1:21" x14ac:dyDescent="0.25">
      <c r="A24" s="19">
        <v>16</v>
      </c>
      <c r="B24" s="3" t="s">
        <v>24</v>
      </c>
      <c r="C24" s="3" t="s">
        <v>25</v>
      </c>
      <c r="D24" s="3" t="s">
        <v>9</v>
      </c>
      <c r="E24" s="7">
        <v>44000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1">
        <f t="shared" si="0"/>
        <v>44000</v>
      </c>
    </row>
    <row r="25" spans="1:21" x14ac:dyDescent="0.25">
      <c r="A25" s="19">
        <v>17</v>
      </c>
      <c r="B25" s="6" t="s">
        <v>26</v>
      </c>
      <c r="C25" s="6" t="s">
        <v>48</v>
      </c>
      <c r="D25" s="6" t="s">
        <v>9</v>
      </c>
      <c r="E25" s="6"/>
      <c r="F25" s="20"/>
      <c r="G25" s="22"/>
      <c r="H25" s="22"/>
      <c r="I25" s="22">
        <v>17901</v>
      </c>
      <c r="J25" s="22">
        <v>14599.26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1">
        <f t="shared" si="0"/>
        <v>32500.260000000002</v>
      </c>
    </row>
    <row r="26" spans="1:21" x14ac:dyDescent="0.25">
      <c r="A26" s="19">
        <v>18</v>
      </c>
      <c r="B26" s="3" t="s">
        <v>27</v>
      </c>
      <c r="C26" s="3" t="s">
        <v>28</v>
      </c>
      <c r="D26" s="3" t="s">
        <v>9</v>
      </c>
      <c r="E26" s="6"/>
      <c r="F26" s="22"/>
      <c r="G26" s="22">
        <v>6723.26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1">
        <f t="shared" si="0"/>
        <v>6723.26</v>
      </c>
    </row>
    <row r="27" spans="1:21" x14ac:dyDescent="0.25">
      <c r="A27" s="19">
        <v>19</v>
      </c>
      <c r="B27" s="3" t="s">
        <v>75</v>
      </c>
      <c r="C27" s="3" t="s">
        <v>76</v>
      </c>
      <c r="D27" s="9" t="s">
        <v>9</v>
      </c>
      <c r="E27" s="6"/>
      <c r="F27" s="22"/>
      <c r="G27" s="22"/>
      <c r="H27" s="22"/>
      <c r="I27" s="22"/>
      <c r="J27" s="22">
        <v>12060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1">
        <f t="shared" si="0"/>
        <v>12060</v>
      </c>
    </row>
    <row r="28" spans="1:21" s="1" customFormat="1" x14ac:dyDescent="0.25">
      <c r="A28" s="19">
        <v>20</v>
      </c>
      <c r="B28" s="3" t="s">
        <v>77</v>
      </c>
      <c r="C28" s="3" t="s">
        <v>31</v>
      </c>
      <c r="D28" s="9" t="s">
        <v>9</v>
      </c>
      <c r="E28" s="6"/>
      <c r="F28" s="22"/>
      <c r="G28" s="22"/>
      <c r="H28" s="22"/>
      <c r="I28" s="22"/>
      <c r="J28" s="22">
        <v>60000</v>
      </c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1">
        <f t="shared" si="0"/>
        <v>60000</v>
      </c>
    </row>
    <row r="29" spans="1:21" s="1" customFormat="1" x14ac:dyDescent="0.25">
      <c r="A29" s="19">
        <v>21</v>
      </c>
      <c r="B29" s="3" t="s">
        <v>78</v>
      </c>
      <c r="C29" s="3" t="s">
        <v>79</v>
      </c>
      <c r="D29" s="9" t="s">
        <v>9</v>
      </c>
      <c r="E29" s="6"/>
      <c r="F29" s="22"/>
      <c r="G29" s="22"/>
      <c r="H29" s="22"/>
      <c r="I29" s="22"/>
      <c r="J29" s="22">
        <v>264425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1">
        <f t="shared" si="0"/>
        <v>264425</v>
      </c>
    </row>
    <row r="30" spans="1:21" x14ac:dyDescent="0.25">
      <c r="A30" s="23">
        <v>22</v>
      </c>
      <c r="B30" s="3" t="s">
        <v>29</v>
      </c>
      <c r="C30" s="11" t="s">
        <v>20</v>
      </c>
      <c r="D30" s="12" t="s">
        <v>9</v>
      </c>
      <c r="E30" s="7">
        <v>167253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1">
        <f t="shared" si="0"/>
        <v>167253</v>
      </c>
    </row>
    <row r="31" spans="1:21" x14ac:dyDescent="0.25">
      <c r="A31" s="23">
        <v>23</v>
      </c>
      <c r="B31" s="3" t="s">
        <v>80</v>
      </c>
      <c r="C31" s="11" t="s">
        <v>69</v>
      </c>
      <c r="D31" s="12" t="s">
        <v>9</v>
      </c>
      <c r="E31" s="7"/>
      <c r="F31" s="20"/>
      <c r="G31" s="20"/>
      <c r="H31" s="20"/>
      <c r="I31" s="22"/>
      <c r="J31" s="22">
        <v>92200</v>
      </c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1">
        <f t="shared" si="0"/>
        <v>92200</v>
      </c>
    </row>
    <row r="32" spans="1:21" x14ac:dyDescent="0.25">
      <c r="A32" s="23">
        <v>24</v>
      </c>
      <c r="B32" s="3" t="s">
        <v>46</v>
      </c>
      <c r="C32" s="11" t="s">
        <v>67</v>
      </c>
      <c r="D32" s="12" t="s">
        <v>9</v>
      </c>
      <c r="E32" s="7"/>
      <c r="F32" s="20"/>
      <c r="G32" s="20"/>
      <c r="H32" s="22"/>
      <c r="I32" s="22"/>
      <c r="J32" s="22">
        <v>122531.2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1">
        <f t="shared" si="0"/>
        <v>122531.2</v>
      </c>
    </row>
    <row r="33" spans="1:21" s="1" customFormat="1" x14ac:dyDescent="0.25">
      <c r="A33" s="23">
        <v>25</v>
      </c>
      <c r="B33" s="3" t="s">
        <v>81</v>
      </c>
      <c r="C33" s="11" t="s">
        <v>82</v>
      </c>
      <c r="D33" s="12" t="s">
        <v>9</v>
      </c>
      <c r="E33" s="7"/>
      <c r="F33" s="20"/>
      <c r="G33" s="20"/>
      <c r="H33" s="22"/>
      <c r="I33" s="22"/>
      <c r="J33" s="22">
        <v>36530.160000000003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1">
        <f t="shared" si="0"/>
        <v>36530.160000000003</v>
      </c>
    </row>
    <row r="34" spans="1:21" s="1" customFormat="1" x14ac:dyDescent="0.25">
      <c r="A34" s="23">
        <v>26</v>
      </c>
      <c r="B34" s="3" t="s">
        <v>47</v>
      </c>
      <c r="C34" s="3" t="s">
        <v>50</v>
      </c>
      <c r="D34" s="12" t="s">
        <v>9</v>
      </c>
      <c r="E34" s="7"/>
      <c r="F34" s="20"/>
      <c r="G34" s="20"/>
      <c r="H34" s="22"/>
      <c r="I34" s="22"/>
      <c r="J34" s="22">
        <v>4720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1">
        <f t="shared" si="0"/>
        <v>4720</v>
      </c>
    </row>
    <row r="35" spans="1:21" x14ac:dyDescent="0.25">
      <c r="A35" s="19">
        <v>27</v>
      </c>
      <c r="B35" s="3" t="s">
        <v>83</v>
      </c>
      <c r="C35" s="3" t="s">
        <v>31</v>
      </c>
      <c r="D35" s="12" t="s">
        <v>9</v>
      </c>
      <c r="E35" s="7"/>
      <c r="F35" s="20"/>
      <c r="G35" s="20"/>
      <c r="H35" s="20"/>
      <c r="I35" s="22"/>
      <c r="J35" s="22">
        <v>180378.9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1">
        <f>SUM(E35:T35)</f>
        <v>180378.9</v>
      </c>
    </row>
    <row r="36" spans="1:21" x14ac:dyDescent="0.25">
      <c r="A36" s="54" t="s">
        <v>30</v>
      </c>
      <c r="B36" s="55"/>
      <c r="C36" s="55"/>
      <c r="D36" s="56"/>
      <c r="E36" s="24">
        <f t="shared" ref="E36:T36" si="1">SUM(E9:E35)</f>
        <v>447879.94</v>
      </c>
      <c r="F36" s="24">
        <f t="shared" si="1"/>
        <v>29200</v>
      </c>
      <c r="G36" s="24">
        <f t="shared" si="1"/>
        <v>6723.26</v>
      </c>
      <c r="H36" s="24">
        <f>SUM(H9:H35)</f>
        <v>51140.33</v>
      </c>
      <c r="I36" s="24">
        <f t="shared" si="1"/>
        <v>17901</v>
      </c>
      <c r="J36" s="24">
        <f t="shared" si="1"/>
        <v>1603616.0199999998</v>
      </c>
      <c r="K36" s="24">
        <f t="shared" si="1"/>
        <v>0</v>
      </c>
      <c r="L36" s="24">
        <f t="shared" si="1"/>
        <v>0</v>
      </c>
      <c r="M36" s="24">
        <f t="shared" si="1"/>
        <v>0</v>
      </c>
      <c r="N36" s="24">
        <f t="shared" si="1"/>
        <v>0</v>
      </c>
      <c r="O36" s="24">
        <f t="shared" si="1"/>
        <v>0</v>
      </c>
      <c r="P36" s="24">
        <f t="shared" si="1"/>
        <v>0</v>
      </c>
      <c r="Q36" s="24">
        <f t="shared" si="1"/>
        <v>0</v>
      </c>
      <c r="R36" s="24">
        <f t="shared" si="1"/>
        <v>0</v>
      </c>
      <c r="S36" s="24">
        <f t="shared" si="1"/>
        <v>0</v>
      </c>
      <c r="T36" s="24">
        <f t="shared" si="1"/>
        <v>0</v>
      </c>
      <c r="U36" s="24">
        <f>SUM(U9:U35)</f>
        <v>2156460.5499999998</v>
      </c>
    </row>
    <row r="37" spans="1:21" x14ac:dyDescent="0.25">
      <c r="A37" s="25"/>
      <c r="B37" s="25"/>
      <c r="C37" s="25"/>
      <c r="D37" s="2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10"/>
    </row>
    <row r="38" spans="1:21" x14ac:dyDescent="0.25">
      <c r="A38" s="25"/>
      <c r="B38" s="25"/>
      <c r="C38" s="25"/>
      <c r="D38" s="2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10"/>
    </row>
    <row r="39" spans="1:21" x14ac:dyDescent="0.25">
      <c r="A39" s="27"/>
      <c r="B39" s="28" t="s">
        <v>33</v>
      </c>
      <c r="C39" s="57"/>
      <c r="D39" s="57"/>
      <c r="E39" s="58" t="s">
        <v>32</v>
      </c>
      <c r="F39" s="58"/>
      <c r="G39" s="34"/>
      <c r="H39" s="34"/>
      <c r="I39" s="29" t="s">
        <v>43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34"/>
    </row>
    <row r="40" spans="1:21" ht="14.25" customHeight="1" x14ac:dyDescent="0.25">
      <c r="A40" s="27"/>
      <c r="B40" s="35" t="s">
        <v>41</v>
      </c>
      <c r="C40" s="59"/>
      <c r="D40" s="59"/>
      <c r="E40" s="60" t="s">
        <v>44</v>
      </c>
      <c r="F40" s="60"/>
      <c r="G40" s="60"/>
      <c r="H40" s="36"/>
      <c r="I40" s="36" t="s">
        <v>40</v>
      </c>
      <c r="J40" s="3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30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</sheetData>
  <mergeCells count="6">
    <mergeCell ref="A7:E7"/>
    <mergeCell ref="A36:D36"/>
    <mergeCell ref="C39:D39"/>
    <mergeCell ref="E39:F39"/>
    <mergeCell ref="C40:D40"/>
    <mergeCell ref="E40:G40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opLeftCell="A16" workbookViewId="0">
      <selection activeCell="B27" sqref="B27"/>
    </sheetView>
  </sheetViews>
  <sheetFormatPr baseColWidth="10" defaultRowHeight="15" x14ac:dyDescent="0.25"/>
  <cols>
    <col min="1" max="1" width="4.28515625" customWidth="1"/>
    <col min="2" max="2" width="15.140625" customWidth="1"/>
    <col min="3" max="3" width="14.28515625" customWidth="1"/>
    <col min="4" max="4" width="13.7109375" customWidth="1"/>
    <col min="11" max="11" width="11.42578125" customWidth="1"/>
    <col min="12" max="12" width="0.140625" hidden="1" customWidth="1"/>
    <col min="13" max="13" width="11.42578125" hidden="1" customWidth="1"/>
    <col min="14" max="14" width="0.140625" hidden="1" customWidth="1"/>
    <col min="15" max="15" width="11.42578125" hidden="1" customWidth="1"/>
    <col min="16" max="16" width="0.140625" hidden="1" customWidth="1"/>
    <col min="17" max="17" width="11.28515625" hidden="1" customWidth="1"/>
    <col min="18" max="18" width="11.140625" hidden="1" customWidth="1"/>
    <col min="19" max="19" width="11.42578125" hidden="1" customWidth="1"/>
    <col min="20" max="20" width="0.140625" hidden="1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37" t="s">
        <v>34</v>
      </c>
      <c r="B3" s="37"/>
      <c r="C3" s="37" t="s">
        <v>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14"/>
    </row>
    <row r="4" spans="1:21" x14ac:dyDescent="0.25">
      <c r="A4" s="14" t="s">
        <v>35</v>
      </c>
      <c r="B4" s="14"/>
      <c r="C4" s="14" t="s">
        <v>39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x14ac:dyDescent="0.25">
      <c r="A5" s="14"/>
      <c r="B5" s="15"/>
      <c r="C5" s="37" t="s">
        <v>1</v>
      </c>
      <c r="D5" s="15"/>
      <c r="E5" s="15"/>
      <c r="F5" s="14"/>
      <c r="G5" s="14"/>
      <c r="H5" s="14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14"/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3"/>
    </row>
    <row r="7" spans="1:21" x14ac:dyDescent="0.25">
      <c r="A7" s="53"/>
      <c r="B7" s="53"/>
      <c r="C7" s="53"/>
      <c r="D7" s="53"/>
      <c r="E7" s="53"/>
      <c r="F7" s="13" t="s">
        <v>2</v>
      </c>
      <c r="G7" s="16">
        <v>45747</v>
      </c>
      <c r="H7" s="16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67.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7</v>
      </c>
      <c r="F8" s="17" t="s">
        <v>37</v>
      </c>
      <c r="G8" s="18" t="s">
        <v>38</v>
      </c>
      <c r="H8" s="18" t="s">
        <v>64</v>
      </c>
      <c r="I8" s="17" t="s">
        <v>52</v>
      </c>
      <c r="J8" s="17" t="s">
        <v>53</v>
      </c>
      <c r="K8" s="17" t="s">
        <v>54</v>
      </c>
      <c r="L8" s="17" t="s">
        <v>55</v>
      </c>
      <c r="M8" s="17" t="s">
        <v>56</v>
      </c>
      <c r="N8" s="17" t="s">
        <v>57</v>
      </c>
      <c r="O8" s="17" t="s">
        <v>58</v>
      </c>
      <c r="P8" s="17" t="s">
        <v>59</v>
      </c>
      <c r="Q8" s="17" t="s">
        <v>60</v>
      </c>
      <c r="R8" s="17" t="s">
        <v>61</v>
      </c>
      <c r="S8" s="17" t="s">
        <v>62</v>
      </c>
      <c r="T8" s="17" t="s">
        <v>63</v>
      </c>
      <c r="U8" s="17" t="s">
        <v>36</v>
      </c>
    </row>
    <row r="9" spans="1:21" ht="25.5" x14ac:dyDescent="0.25">
      <c r="A9" s="19">
        <v>1</v>
      </c>
      <c r="B9" s="2" t="s">
        <v>42</v>
      </c>
      <c r="C9" s="3" t="s">
        <v>8</v>
      </c>
      <c r="D9" s="3" t="s">
        <v>9</v>
      </c>
      <c r="E9" s="4">
        <v>1650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>
        <f>SUM(E9:T9)</f>
        <v>1650</v>
      </c>
    </row>
    <row r="10" spans="1:21" x14ac:dyDescent="0.25">
      <c r="A10" s="19">
        <v>2</v>
      </c>
      <c r="B10" s="5" t="s">
        <v>10</v>
      </c>
      <c r="C10" s="3" t="s">
        <v>67</v>
      </c>
      <c r="D10" s="3" t="s">
        <v>9</v>
      </c>
      <c r="E10" s="6"/>
      <c r="F10" s="20"/>
      <c r="G10" s="22"/>
      <c r="H10" s="22">
        <v>51140.33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1">
        <f>SUM(E10:T10)</f>
        <v>51140.33</v>
      </c>
    </row>
    <row r="11" spans="1:21" x14ac:dyDescent="0.25">
      <c r="A11" s="19">
        <v>3</v>
      </c>
      <c r="B11" s="5" t="s">
        <v>86</v>
      </c>
      <c r="C11" s="3" t="s">
        <v>14</v>
      </c>
      <c r="D11" s="9" t="s">
        <v>9</v>
      </c>
      <c r="E11" s="6"/>
      <c r="F11" s="20"/>
      <c r="G11" s="22"/>
      <c r="H11" s="22"/>
      <c r="I11" s="22"/>
      <c r="J11" s="22"/>
      <c r="K11" s="22">
        <v>503589.9</v>
      </c>
      <c r="L11" s="22"/>
      <c r="M11" s="22"/>
      <c r="N11" s="22"/>
      <c r="O11" s="22"/>
      <c r="P11" s="22"/>
      <c r="Q11" s="22"/>
      <c r="R11" s="22"/>
      <c r="S11" s="22"/>
      <c r="T11" s="22"/>
      <c r="U11" s="21">
        <f>SUM(E11:T11)</f>
        <v>503589.9</v>
      </c>
    </row>
    <row r="12" spans="1:21" s="1" customFormat="1" x14ac:dyDescent="0.25">
      <c r="A12" s="19">
        <v>4</v>
      </c>
      <c r="B12" s="5" t="s">
        <v>87</v>
      </c>
      <c r="C12" s="3" t="s">
        <v>14</v>
      </c>
      <c r="D12" s="9" t="s">
        <v>9</v>
      </c>
      <c r="E12" s="6"/>
      <c r="F12" s="20"/>
      <c r="G12" s="22"/>
      <c r="H12" s="22"/>
      <c r="I12" s="22"/>
      <c r="J12" s="22"/>
      <c r="K12" s="22">
        <v>96066.6</v>
      </c>
      <c r="L12" s="22"/>
      <c r="M12" s="22"/>
      <c r="N12" s="22"/>
      <c r="O12" s="22"/>
      <c r="P12" s="22"/>
      <c r="Q12" s="22"/>
      <c r="R12" s="22"/>
      <c r="S12" s="22"/>
      <c r="T12" s="22"/>
      <c r="U12" s="21">
        <f t="shared" ref="U12:U16" si="0">SUM(E12:T12)</f>
        <v>96066.6</v>
      </c>
    </row>
    <row r="13" spans="1:21" s="1" customFormat="1" x14ac:dyDescent="0.25">
      <c r="A13" s="19">
        <v>5</v>
      </c>
      <c r="B13" s="5" t="s">
        <v>88</v>
      </c>
      <c r="C13" s="3" t="s">
        <v>82</v>
      </c>
      <c r="D13" s="9" t="s">
        <v>9</v>
      </c>
      <c r="E13" s="6"/>
      <c r="F13" s="20"/>
      <c r="G13" s="22"/>
      <c r="H13" s="22"/>
      <c r="I13" s="22"/>
      <c r="J13" s="22"/>
      <c r="K13" s="22">
        <v>112161.36</v>
      </c>
      <c r="L13" s="22"/>
      <c r="M13" s="22"/>
      <c r="N13" s="22"/>
      <c r="O13" s="22"/>
      <c r="P13" s="22"/>
      <c r="Q13" s="22"/>
      <c r="R13" s="22"/>
      <c r="S13" s="22"/>
      <c r="T13" s="22"/>
      <c r="U13" s="21">
        <f t="shared" si="0"/>
        <v>112161.36</v>
      </c>
    </row>
    <row r="14" spans="1:21" s="1" customFormat="1" x14ac:dyDescent="0.25">
      <c r="A14" s="19">
        <v>6</v>
      </c>
      <c r="B14" s="5" t="s">
        <v>89</v>
      </c>
      <c r="C14" s="11" t="s">
        <v>50</v>
      </c>
      <c r="D14" s="12" t="s">
        <v>9</v>
      </c>
      <c r="E14" s="6"/>
      <c r="F14" s="20"/>
      <c r="G14" s="22"/>
      <c r="H14" s="22"/>
      <c r="I14" s="22"/>
      <c r="J14" s="22"/>
      <c r="K14" s="22">
        <v>15062.85</v>
      </c>
      <c r="L14" s="22"/>
      <c r="M14" s="22"/>
      <c r="N14" s="22"/>
      <c r="O14" s="22"/>
      <c r="P14" s="22"/>
      <c r="Q14" s="22"/>
      <c r="R14" s="22"/>
      <c r="S14" s="22"/>
      <c r="T14" s="22"/>
      <c r="U14" s="21">
        <f>SUM(E14:T14)</f>
        <v>15062.85</v>
      </c>
    </row>
    <row r="15" spans="1:21" x14ac:dyDescent="0.25">
      <c r="A15" s="19">
        <v>7</v>
      </c>
      <c r="B15" s="5" t="s">
        <v>13</v>
      </c>
      <c r="C15" s="11" t="s">
        <v>14</v>
      </c>
      <c r="D15" s="12" t="s">
        <v>9</v>
      </c>
      <c r="E15" s="7">
        <v>47144.24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si="0"/>
        <v>47144.24</v>
      </c>
    </row>
    <row r="16" spans="1:21" s="1" customFormat="1" x14ac:dyDescent="0.25">
      <c r="A16" s="19">
        <v>8</v>
      </c>
      <c r="B16" s="5" t="s">
        <v>90</v>
      </c>
      <c r="C16" s="11" t="s">
        <v>91</v>
      </c>
      <c r="D16" s="12" t="s">
        <v>9</v>
      </c>
      <c r="E16" s="7"/>
      <c r="F16" s="20"/>
      <c r="G16" s="20"/>
      <c r="H16" s="20"/>
      <c r="I16" s="20"/>
      <c r="J16" s="20"/>
      <c r="K16" s="22">
        <v>42134.5</v>
      </c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si="0"/>
        <v>42134.5</v>
      </c>
    </row>
    <row r="17" spans="1:21" x14ac:dyDescent="0.25">
      <c r="A17" s="19">
        <v>9</v>
      </c>
      <c r="B17" s="5" t="s">
        <v>68</v>
      </c>
      <c r="C17" s="11" t="s">
        <v>69</v>
      </c>
      <c r="D17" s="12" t="s">
        <v>11</v>
      </c>
      <c r="E17" s="7"/>
      <c r="F17" s="20"/>
      <c r="G17" s="20"/>
      <c r="H17" s="20"/>
      <c r="I17" s="20"/>
      <c r="J17" s="22">
        <v>26500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>
        <f>SUM(E17:T17)</f>
        <v>26500</v>
      </c>
    </row>
    <row r="18" spans="1:21" x14ac:dyDescent="0.25">
      <c r="A18" s="19">
        <v>10</v>
      </c>
      <c r="B18" s="5" t="s">
        <v>15</v>
      </c>
      <c r="C18" s="11" t="s">
        <v>12</v>
      </c>
      <c r="D18" s="12" t="s">
        <v>11</v>
      </c>
      <c r="E18" s="7">
        <v>34506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>
        <f t="shared" ref="U18:U31" si="1">SUM(E18:T18)</f>
        <v>34506</v>
      </c>
    </row>
    <row r="19" spans="1:21" x14ac:dyDescent="0.25">
      <c r="A19" s="19">
        <v>11</v>
      </c>
      <c r="B19" s="8" t="s">
        <v>16</v>
      </c>
      <c r="C19" s="3" t="s">
        <v>17</v>
      </c>
      <c r="D19" s="3" t="s">
        <v>9</v>
      </c>
      <c r="E19" s="7">
        <v>23600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>
        <f t="shared" si="1"/>
        <v>23600</v>
      </c>
    </row>
    <row r="20" spans="1:21" x14ac:dyDescent="0.25">
      <c r="A20" s="19">
        <v>12</v>
      </c>
      <c r="B20" s="8" t="s">
        <v>18</v>
      </c>
      <c r="C20" s="3" t="s">
        <v>19</v>
      </c>
      <c r="D20" s="3" t="s">
        <v>9</v>
      </c>
      <c r="E20" s="7">
        <v>27968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>
        <f t="shared" si="1"/>
        <v>27968</v>
      </c>
    </row>
    <row r="21" spans="1:21" x14ac:dyDescent="0.25">
      <c r="A21" s="19">
        <v>13</v>
      </c>
      <c r="B21" s="8" t="s">
        <v>21</v>
      </c>
      <c r="C21" s="11" t="s">
        <v>12</v>
      </c>
      <c r="D21" s="12" t="s">
        <v>9</v>
      </c>
      <c r="E21" s="7">
        <v>101758.7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>
        <f t="shared" si="1"/>
        <v>101758.7</v>
      </c>
    </row>
    <row r="22" spans="1:21" x14ac:dyDescent="0.25">
      <c r="A22" s="19">
        <v>14</v>
      </c>
      <c r="B22" s="8" t="s">
        <v>22</v>
      </c>
      <c r="C22" s="11" t="s">
        <v>23</v>
      </c>
      <c r="D22" s="12" t="s">
        <v>9</v>
      </c>
      <c r="E22" s="6"/>
      <c r="F22" s="22">
        <v>29200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>
        <f t="shared" si="1"/>
        <v>29200</v>
      </c>
    </row>
    <row r="23" spans="1:21" x14ac:dyDescent="0.25">
      <c r="A23" s="19">
        <v>15</v>
      </c>
      <c r="B23" s="3" t="s">
        <v>24</v>
      </c>
      <c r="C23" s="3" t="s">
        <v>25</v>
      </c>
      <c r="D23" s="3" t="s">
        <v>9</v>
      </c>
      <c r="E23" s="7">
        <v>44000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>
        <f t="shared" si="1"/>
        <v>44000</v>
      </c>
    </row>
    <row r="24" spans="1:21" x14ac:dyDescent="0.25">
      <c r="A24" s="19">
        <v>16</v>
      </c>
      <c r="B24" s="6" t="s">
        <v>26</v>
      </c>
      <c r="C24" s="6" t="s">
        <v>48</v>
      </c>
      <c r="D24" s="6" t="s">
        <v>9</v>
      </c>
      <c r="E24" s="6"/>
      <c r="F24" s="20"/>
      <c r="G24" s="22"/>
      <c r="H24" s="22"/>
      <c r="I24" s="22">
        <v>17901</v>
      </c>
      <c r="J24" s="22">
        <v>14599.26</v>
      </c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1">
        <f t="shared" si="1"/>
        <v>32500.260000000002</v>
      </c>
    </row>
    <row r="25" spans="1:21" x14ac:dyDescent="0.25">
      <c r="A25" s="19">
        <v>17</v>
      </c>
      <c r="B25" s="3" t="s">
        <v>27</v>
      </c>
      <c r="C25" s="3" t="s">
        <v>28</v>
      </c>
      <c r="D25" s="3" t="s">
        <v>9</v>
      </c>
      <c r="E25" s="6"/>
      <c r="F25" s="22"/>
      <c r="G25" s="22">
        <v>6723.26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1">
        <f t="shared" si="1"/>
        <v>6723.26</v>
      </c>
    </row>
    <row r="26" spans="1:21" x14ac:dyDescent="0.25">
      <c r="A26" s="19">
        <v>18</v>
      </c>
      <c r="B26" s="3" t="s">
        <v>92</v>
      </c>
      <c r="C26" s="3" t="s">
        <v>93</v>
      </c>
      <c r="D26" s="9" t="s">
        <v>9</v>
      </c>
      <c r="E26" s="6"/>
      <c r="F26" s="22"/>
      <c r="G26" s="22"/>
      <c r="H26" s="22"/>
      <c r="I26" s="22"/>
      <c r="J26" s="22"/>
      <c r="K26" s="22">
        <v>38940</v>
      </c>
      <c r="L26" s="22"/>
      <c r="M26" s="22"/>
      <c r="N26" s="22"/>
      <c r="O26" s="22"/>
      <c r="P26" s="22"/>
      <c r="Q26" s="22"/>
      <c r="R26" s="22"/>
      <c r="S26" s="22"/>
      <c r="T26" s="22"/>
      <c r="U26" s="21">
        <f t="shared" si="1"/>
        <v>38940</v>
      </c>
    </row>
    <row r="27" spans="1:21" x14ac:dyDescent="0.25">
      <c r="A27" s="19">
        <v>19</v>
      </c>
      <c r="B27" s="3" t="s">
        <v>94</v>
      </c>
      <c r="C27" s="3" t="s">
        <v>31</v>
      </c>
      <c r="D27" s="9" t="s">
        <v>11</v>
      </c>
      <c r="E27" s="6"/>
      <c r="F27" s="22"/>
      <c r="G27" s="22"/>
      <c r="H27" s="22"/>
      <c r="I27" s="22"/>
      <c r="J27" s="22"/>
      <c r="K27" s="22">
        <v>90860</v>
      </c>
      <c r="L27" s="22"/>
      <c r="M27" s="22"/>
      <c r="N27" s="22"/>
      <c r="O27" s="22"/>
      <c r="P27" s="22"/>
      <c r="Q27" s="22"/>
      <c r="R27" s="22"/>
      <c r="S27" s="22"/>
      <c r="T27" s="22"/>
      <c r="U27" s="21">
        <f t="shared" si="1"/>
        <v>90860</v>
      </c>
    </row>
    <row r="28" spans="1:21" x14ac:dyDescent="0.25">
      <c r="A28" s="23">
        <v>20</v>
      </c>
      <c r="B28" s="3" t="s">
        <v>29</v>
      </c>
      <c r="C28" s="11" t="s">
        <v>20</v>
      </c>
      <c r="D28" s="12" t="s">
        <v>9</v>
      </c>
      <c r="E28" s="7">
        <v>167253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1">
        <f t="shared" si="1"/>
        <v>167253</v>
      </c>
    </row>
    <row r="29" spans="1:21" x14ac:dyDescent="0.25">
      <c r="A29" s="23">
        <v>21</v>
      </c>
      <c r="B29" s="3" t="s">
        <v>95</v>
      </c>
      <c r="C29" s="11" t="s">
        <v>82</v>
      </c>
      <c r="D29" s="12" t="s">
        <v>9</v>
      </c>
      <c r="E29" s="7"/>
      <c r="F29" s="20"/>
      <c r="G29" s="20"/>
      <c r="H29" s="20"/>
      <c r="I29" s="22"/>
      <c r="J29" s="22"/>
      <c r="K29" s="22">
        <v>21713.41</v>
      </c>
      <c r="L29" s="20"/>
      <c r="M29" s="20"/>
      <c r="N29" s="20"/>
      <c r="O29" s="20"/>
      <c r="P29" s="20"/>
      <c r="Q29" s="20"/>
      <c r="R29" s="20"/>
      <c r="S29" s="20"/>
      <c r="T29" s="22"/>
      <c r="U29" s="21">
        <f t="shared" si="1"/>
        <v>21713.41</v>
      </c>
    </row>
    <row r="30" spans="1:21" x14ac:dyDescent="0.25">
      <c r="A30" s="23">
        <v>22</v>
      </c>
      <c r="B30" s="3" t="s">
        <v>46</v>
      </c>
      <c r="C30" s="11" t="s">
        <v>67</v>
      </c>
      <c r="D30" s="12" t="s">
        <v>9</v>
      </c>
      <c r="E30" s="7"/>
      <c r="F30" s="20"/>
      <c r="G30" s="20"/>
      <c r="H30" s="22"/>
      <c r="I30" s="22"/>
      <c r="J30" s="22">
        <v>122531.2</v>
      </c>
      <c r="K30" s="22">
        <v>68534.399999999994</v>
      </c>
      <c r="L30" s="22"/>
      <c r="M30" s="22"/>
      <c r="N30" s="22"/>
      <c r="O30" s="22"/>
      <c r="P30" s="22"/>
      <c r="Q30" s="22"/>
      <c r="R30" s="22"/>
      <c r="S30" s="22"/>
      <c r="T30" s="22"/>
      <c r="U30" s="21">
        <f t="shared" si="1"/>
        <v>191065.59999999998</v>
      </c>
    </row>
    <row r="31" spans="1:21" x14ac:dyDescent="0.25">
      <c r="A31" s="23">
        <v>23</v>
      </c>
      <c r="B31" s="3" t="s">
        <v>47</v>
      </c>
      <c r="C31" s="3" t="s">
        <v>50</v>
      </c>
      <c r="D31" s="12" t="s">
        <v>9</v>
      </c>
      <c r="E31" s="7"/>
      <c r="F31" s="20"/>
      <c r="G31" s="20"/>
      <c r="H31" s="22"/>
      <c r="I31" s="22"/>
      <c r="J31" s="22">
        <v>4720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1">
        <f t="shared" si="1"/>
        <v>4720</v>
      </c>
    </row>
    <row r="32" spans="1:21" x14ac:dyDescent="0.25">
      <c r="A32" s="19">
        <v>24</v>
      </c>
      <c r="B32" s="3" t="s">
        <v>83</v>
      </c>
      <c r="C32" s="3" t="s">
        <v>31</v>
      </c>
      <c r="D32" s="12" t="s">
        <v>9</v>
      </c>
      <c r="E32" s="7"/>
      <c r="F32" s="20"/>
      <c r="G32" s="20"/>
      <c r="H32" s="20"/>
      <c r="I32" s="22"/>
      <c r="J32" s="22">
        <v>180378.9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1">
        <f>SUM(E32:T32)</f>
        <v>180378.9</v>
      </c>
    </row>
    <row r="33" spans="1:21" x14ac:dyDescent="0.25">
      <c r="A33" s="54" t="s">
        <v>30</v>
      </c>
      <c r="B33" s="55"/>
      <c r="C33" s="55"/>
      <c r="D33" s="56"/>
      <c r="E33" s="24">
        <f t="shared" ref="E33:U33" si="2">SUM(E9:E32)</f>
        <v>447879.94</v>
      </c>
      <c r="F33" s="24">
        <f t="shared" si="2"/>
        <v>29200</v>
      </c>
      <c r="G33" s="24">
        <f t="shared" si="2"/>
        <v>6723.26</v>
      </c>
      <c r="H33" s="24">
        <f t="shared" si="2"/>
        <v>51140.33</v>
      </c>
      <c r="I33" s="24">
        <f t="shared" si="2"/>
        <v>17901</v>
      </c>
      <c r="J33" s="24">
        <f t="shared" si="2"/>
        <v>348729.36</v>
      </c>
      <c r="K33" s="24">
        <f t="shared" si="2"/>
        <v>989063.02</v>
      </c>
      <c r="L33" s="24">
        <f t="shared" si="2"/>
        <v>0</v>
      </c>
      <c r="M33" s="24">
        <f t="shared" si="2"/>
        <v>0</v>
      </c>
      <c r="N33" s="24">
        <f t="shared" si="2"/>
        <v>0</v>
      </c>
      <c r="O33" s="24">
        <f t="shared" si="2"/>
        <v>0</v>
      </c>
      <c r="P33" s="24">
        <f t="shared" si="2"/>
        <v>0</v>
      </c>
      <c r="Q33" s="24">
        <f t="shared" si="2"/>
        <v>0</v>
      </c>
      <c r="R33" s="24">
        <f t="shared" si="2"/>
        <v>0</v>
      </c>
      <c r="S33" s="24">
        <f t="shared" si="2"/>
        <v>0</v>
      </c>
      <c r="T33" s="24">
        <f t="shared" si="2"/>
        <v>0</v>
      </c>
      <c r="U33" s="24">
        <f t="shared" si="2"/>
        <v>1890636.9099999997</v>
      </c>
    </row>
    <row r="34" spans="1:21" x14ac:dyDescent="0.25">
      <c r="A34" s="25"/>
      <c r="B34" s="25"/>
      <c r="C34" s="25"/>
      <c r="D34" s="25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10"/>
    </row>
    <row r="35" spans="1:21" x14ac:dyDescent="0.25">
      <c r="A35" s="25"/>
      <c r="B35" s="25"/>
      <c r="C35" s="25"/>
      <c r="D35" s="2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10"/>
    </row>
    <row r="36" spans="1:21" x14ac:dyDescent="0.25">
      <c r="A36" s="27"/>
      <c r="B36" s="28" t="s">
        <v>33</v>
      </c>
      <c r="C36" s="57"/>
      <c r="D36" s="57"/>
      <c r="E36" s="58" t="s">
        <v>32</v>
      </c>
      <c r="F36" s="58"/>
      <c r="G36" s="37"/>
      <c r="H36" s="37"/>
      <c r="I36" s="29" t="s">
        <v>43</v>
      </c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37"/>
    </row>
    <row r="37" spans="1:21" ht="26.25" x14ac:dyDescent="0.25">
      <c r="A37" s="27"/>
      <c r="B37" s="38" t="s">
        <v>41</v>
      </c>
      <c r="C37" s="59"/>
      <c r="D37" s="59"/>
      <c r="E37" s="60" t="s">
        <v>44</v>
      </c>
      <c r="F37" s="60"/>
      <c r="G37" s="60"/>
      <c r="H37" s="39"/>
      <c r="I37" s="39" t="s">
        <v>40</v>
      </c>
      <c r="J37" s="39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30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</sheetData>
  <mergeCells count="6">
    <mergeCell ref="A7:E7"/>
    <mergeCell ref="A33:D33"/>
    <mergeCell ref="C36:D36"/>
    <mergeCell ref="E36:F36"/>
    <mergeCell ref="C37:D37"/>
    <mergeCell ref="E37:G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3"/>
  <sheetViews>
    <sheetView topLeftCell="A19" workbookViewId="0">
      <selection activeCell="C33" sqref="C33:D33"/>
    </sheetView>
  </sheetViews>
  <sheetFormatPr baseColWidth="10" defaultRowHeight="15" x14ac:dyDescent="0.25"/>
  <cols>
    <col min="1" max="1" width="3.42578125" customWidth="1"/>
    <col min="2" max="2" width="14.28515625" customWidth="1"/>
    <col min="4" max="4" width="14" customWidth="1"/>
    <col min="7" max="7" width="10.5703125" customWidth="1"/>
    <col min="8" max="8" width="10.85546875" customWidth="1"/>
    <col min="12" max="12" width="11.42578125" customWidth="1"/>
    <col min="13" max="13" width="11.42578125" hidden="1" customWidth="1"/>
    <col min="14" max="14" width="11.28515625" hidden="1" customWidth="1"/>
    <col min="15" max="16" width="11.42578125" hidden="1" customWidth="1"/>
    <col min="17" max="18" width="0.140625" hidden="1" customWidth="1"/>
    <col min="19" max="19" width="11.42578125" hidden="1" customWidth="1"/>
    <col min="20" max="20" width="0.140625" hidden="1" customWidth="1"/>
  </cols>
  <sheetData>
    <row r="2" spans="1:21" x14ac:dyDescent="0.25">
      <c r="A2" s="40" t="s">
        <v>34</v>
      </c>
      <c r="B2" s="40"/>
      <c r="C2" s="40" t="s">
        <v>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14"/>
    </row>
    <row r="3" spans="1:21" x14ac:dyDescent="0.25">
      <c r="A3" s="14" t="s">
        <v>35</v>
      </c>
      <c r="B3" s="14"/>
      <c r="C3" s="14" t="s">
        <v>39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14"/>
      <c r="B4" s="15"/>
      <c r="C4" s="40" t="s">
        <v>1</v>
      </c>
      <c r="D4" s="15"/>
      <c r="E4" s="15"/>
      <c r="F4" s="14"/>
      <c r="G4" s="14"/>
      <c r="H4" s="14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14"/>
    </row>
    <row r="5" spans="1:2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3"/>
    </row>
    <row r="6" spans="1:21" x14ac:dyDescent="0.25">
      <c r="A6" s="53"/>
      <c r="B6" s="53"/>
      <c r="C6" s="53"/>
      <c r="D6" s="53"/>
      <c r="E6" s="53"/>
      <c r="F6" s="13" t="s">
        <v>2</v>
      </c>
      <c r="G6" s="16">
        <v>45777</v>
      </c>
      <c r="H6" s="16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65.25" customHeight="1" x14ac:dyDescent="0.25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37</v>
      </c>
      <c r="G7" s="18" t="s">
        <v>38</v>
      </c>
      <c r="H7" s="18" t="s">
        <v>64</v>
      </c>
      <c r="I7" s="17" t="s">
        <v>52</v>
      </c>
      <c r="J7" s="17" t="s">
        <v>53</v>
      </c>
      <c r="K7" s="17" t="s">
        <v>54</v>
      </c>
      <c r="L7" s="17" t="s">
        <v>55</v>
      </c>
      <c r="M7" s="17" t="s">
        <v>56</v>
      </c>
      <c r="N7" s="17" t="s">
        <v>57</v>
      </c>
      <c r="O7" s="17" t="s">
        <v>58</v>
      </c>
      <c r="P7" s="17" t="s">
        <v>59</v>
      </c>
      <c r="Q7" s="17" t="s">
        <v>60</v>
      </c>
      <c r="R7" s="17" t="s">
        <v>61</v>
      </c>
      <c r="S7" s="17" t="s">
        <v>62</v>
      </c>
      <c r="T7" s="17" t="s">
        <v>63</v>
      </c>
      <c r="U7" s="17" t="s">
        <v>36</v>
      </c>
    </row>
    <row r="8" spans="1:21" ht="25.5" x14ac:dyDescent="0.25">
      <c r="A8" s="19">
        <v>1</v>
      </c>
      <c r="B8" s="2" t="s">
        <v>42</v>
      </c>
      <c r="C8" s="3" t="s">
        <v>8</v>
      </c>
      <c r="D8" s="3" t="s">
        <v>9</v>
      </c>
      <c r="E8" s="4">
        <v>1650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>
        <f>SUM(E8:T8)</f>
        <v>1650</v>
      </c>
    </row>
    <row r="9" spans="1:21" x14ac:dyDescent="0.25">
      <c r="A9" s="19">
        <v>2</v>
      </c>
      <c r="B9" s="5" t="s">
        <v>10</v>
      </c>
      <c r="C9" s="3" t="s">
        <v>67</v>
      </c>
      <c r="D9" s="3" t="s">
        <v>9</v>
      </c>
      <c r="E9" s="6"/>
      <c r="F9" s="20"/>
      <c r="G9" s="22"/>
      <c r="H9" s="22">
        <v>51140.33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1">
        <f>SUM(E9:T9)</f>
        <v>51140.33</v>
      </c>
    </row>
    <row r="10" spans="1:21" s="1" customFormat="1" x14ac:dyDescent="0.25">
      <c r="A10" s="19">
        <v>3</v>
      </c>
      <c r="B10" s="5" t="s">
        <v>96</v>
      </c>
      <c r="C10" s="3" t="s">
        <v>28</v>
      </c>
      <c r="D10" s="9" t="s">
        <v>9</v>
      </c>
      <c r="E10" s="6"/>
      <c r="F10" s="20"/>
      <c r="G10" s="22"/>
      <c r="H10" s="22"/>
      <c r="I10" s="22"/>
      <c r="J10" s="22"/>
      <c r="K10" s="22"/>
      <c r="L10" s="22">
        <v>82600</v>
      </c>
      <c r="M10" s="22"/>
      <c r="N10" s="22"/>
      <c r="O10" s="22"/>
      <c r="P10" s="22"/>
      <c r="Q10" s="22"/>
      <c r="R10" s="22"/>
      <c r="S10" s="22"/>
      <c r="T10" s="22"/>
      <c r="U10" s="21">
        <f>SUM(E10:T10)</f>
        <v>82600</v>
      </c>
    </row>
    <row r="11" spans="1:21" x14ac:dyDescent="0.25">
      <c r="A11" s="19">
        <v>4</v>
      </c>
      <c r="B11" s="5" t="s">
        <v>86</v>
      </c>
      <c r="C11" s="3" t="s">
        <v>14</v>
      </c>
      <c r="D11" s="9" t="s">
        <v>9</v>
      </c>
      <c r="E11" s="6"/>
      <c r="F11" s="20"/>
      <c r="G11" s="22"/>
      <c r="H11" s="22"/>
      <c r="I11" s="22"/>
      <c r="J11" s="22"/>
      <c r="K11" s="22"/>
      <c r="L11" s="22">
        <v>410367.45</v>
      </c>
      <c r="M11" s="22"/>
      <c r="N11" s="22"/>
      <c r="O11" s="22"/>
      <c r="P11" s="22"/>
      <c r="Q11" s="22"/>
      <c r="R11" s="22"/>
      <c r="S11" s="22"/>
      <c r="T11" s="22"/>
      <c r="U11" s="21">
        <f>SUM(E11:T11)</f>
        <v>410367.45</v>
      </c>
    </row>
    <row r="12" spans="1:21" x14ac:dyDescent="0.25">
      <c r="A12" s="19">
        <v>5</v>
      </c>
      <c r="B12" s="5" t="s">
        <v>13</v>
      </c>
      <c r="C12" s="11" t="s">
        <v>14</v>
      </c>
      <c r="D12" s="12" t="s">
        <v>9</v>
      </c>
      <c r="E12" s="7">
        <v>47144.24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>
        <f t="shared" ref="U12:U13" si="0">SUM(E12:T12)</f>
        <v>47144.24</v>
      </c>
    </row>
    <row r="13" spans="1:21" s="1" customFormat="1" x14ac:dyDescent="0.25">
      <c r="A13" s="19">
        <v>6</v>
      </c>
      <c r="B13" s="5" t="s">
        <v>104</v>
      </c>
      <c r="C13" s="11" t="s">
        <v>31</v>
      </c>
      <c r="D13" s="12" t="s">
        <v>105</v>
      </c>
      <c r="E13" s="7"/>
      <c r="F13" s="20"/>
      <c r="G13" s="20"/>
      <c r="H13" s="20"/>
      <c r="I13" s="20"/>
      <c r="J13" s="20"/>
      <c r="K13" s="20"/>
      <c r="L13" s="22">
        <v>2124</v>
      </c>
      <c r="M13" s="20"/>
      <c r="N13" s="20"/>
      <c r="O13" s="20"/>
      <c r="P13" s="20"/>
      <c r="Q13" s="20"/>
      <c r="R13" s="20"/>
      <c r="S13" s="20"/>
      <c r="T13" s="20"/>
      <c r="U13" s="21">
        <f t="shared" si="0"/>
        <v>2124</v>
      </c>
    </row>
    <row r="14" spans="1:21" x14ac:dyDescent="0.25">
      <c r="A14" s="19">
        <v>7</v>
      </c>
      <c r="B14" s="5" t="s">
        <v>68</v>
      </c>
      <c r="C14" s="11" t="s">
        <v>69</v>
      </c>
      <c r="D14" s="12" t="s">
        <v>11</v>
      </c>
      <c r="E14" s="7"/>
      <c r="F14" s="20"/>
      <c r="G14" s="20"/>
      <c r="H14" s="20"/>
      <c r="I14" s="20"/>
      <c r="J14" s="22">
        <v>26500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>
        <f>SUM(E14:T14)</f>
        <v>26500</v>
      </c>
    </row>
    <row r="15" spans="1:21" x14ac:dyDescent="0.25">
      <c r="A15" s="19">
        <v>8</v>
      </c>
      <c r="B15" s="5" t="s">
        <v>15</v>
      </c>
      <c r="C15" s="11" t="s">
        <v>12</v>
      </c>
      <c r="D15" s="12" t="s">
        <v>11</v>
      </c>
      <c r="E15" s="7">
        <v>34506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ref="U15:U28" si="1">SUM(E15:T15)</f>
        <v>34506</v>
      </c>
    </row>
    <row r="16" spans="1:21" x14ac:dyDescent="0.25">
      <c r="A16" s="19">
        <v>9</v>
      </c>
      <c r="B16" s="8" t="s">
        <v>16</v>
      </c>
      <c r="C16" s="3" t="s">
        <v>17</v>
      </c>
      <c r="D16" s="3" t="s">
        <v>9</v>
      </c>
      <c r="E16" s="7">
        <v>23600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si="1"/>
        <v>23600</v>
      </c>
    </row>
    <row r="17" spans="1:21" s="1" customFormat="1" x14ac:dyDescent="0.25">
      <c r="A17" s="19">
        <v>10</v>
      </c>
      <c r="B17" s="8" t="s">
        <v>100</v>
      </c>
      <c r="C17" s="3" t="s">
        <v>101</v>
      </c>
      <c r="D17" s="3" t="s">
        <v>9</v>
      </c>
      <c r="E17" s="7"/>
      <c r="F17" s="20"/>
      <c r="G17" s="20"/>
      <c r="H17" s="20"/>
      <c r="I17" s="20"/>
      <c r="J17" s="20"/>
      <c r="K17" s="20"/>
      <c r="L17" s="22">
        <v>17753.099999999999</v>
      </c>
      <c r="M17" s="20"/>
      <c r="N17" s="20"/>
      <c r="O17" s="20"/>
      <c r="P17" s="20"/>
      <c r="Q17" s="20"/>
      <c r="R17" s="20"/>
      <c r="S17" s="20"/>
      <c r="T17" s="20"/>
      <c r="U17" s="21">
        <f t="shared" si="1"/>
        <v>17753.099999999999</v>
      </c>
    </row>
    <row r="18" spans="1:21" x14ac:dyDescent="0.25">
      <c r="A18" s="19">
        <v>11</v>
      </c>
      <c r="B18" s="8" t="s">
        <v>18</v>
      </c>
      <c r="C18" s="3" t="s">
        <v>19</v>
      </c>
      <c r="D18" s="3" t="s">
        <v>9</v>
      </c>
      <c r="E18" s="7">
        <v>27968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>
        <f t="shared" si="1"/>
        <v>27968</v>
      </c>
    </row>
    <row r="19" spans="1:21" s="1" customFormat="1" x14ac:dyDescent="0.25">
      <c r="A19" s="19">
        <v>12</v>
      </c>
      <c r="B19" s="8" t="s">
        <v>102</v>
      </c>
      <c r="C19" s="3" t="s">
        <v>103</v>
      </c>
      <c r="D19" s="9" t="s">
        <v>9</v>
      </c>
      <c r="E19" s="7"/>
      <c r="F19" s="20"/>
      <c r="G19" s="20"/>
      <c r="H19" s="20"/>
      <c r="I19" s="20"/>
      <c r="J19" s="20"/>
      <c r="K19" s="20"/>
      <c r="L19" s="22">
        <v>12597</v>
      </c>
      <c r="M19" s="20"/>
      <c r="N19" s="20"/>
      <c r="O19" s="20"/>
      <c r="P19" s="20"/>
      <c r="Q19" s="20"/>
      <c r="R19" s="20"/>
      <c r="S19" s="20"/>
      <c r="T19" s="20"/>
      <c r="U19" s="21">
        <f t="shared" si="1"/>
        <v>12597</v>
      </c>
    </row>
    <row r="20" spans="1:21" x14ac:dyDescent="0.25">
      <c r="A20" s="19">
        <v>13</v>
      </c>
      <c r="B20" s="8" t="s">
        <v>21</v>
      </c>
      <c r="C20" s="11" t="s">
        <v>12</v>
      </c>
      <c r="D20" s="12" t="s">
        <v>9</v>
      </c>
      <c r="E20" s="7">
        <v>101758.7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>
        <f t="shared" si="1"/>
        <v>101758.7</v>
      </c>
    </row>
    <row r="21" spans="1:21" x14ac:dyDescent="0.25">
      <c r="A21" s="19">
        <v>14</v>
      </c>
      <c r="B21" s="8" t="s">
        <v>22</v>
      </c>
      <c r="C21" s="11" t="s">
        <v>23</v>
      </c>
      <c r="D21" s="12" t="s">
        <v>9</v>
      </c>
      <c r="E21" s="6"/>
      <c r="F21" s="22">
        <v>29200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>
        <f t="shared" si="1"/>
        <v>29200</v>
      </c>
    </row>
    <row r="22" spans="1:21" x14ac:dyDescent="0.25">
      <c r="A22" s="19">
        <v>15</v>
      </c>
      <c r="B22" s="3" t="s">
        <v>24</v>
      </c>
      <c r="C22" s="3" t="s">
        <v>25</v>
      </c>
      <c r="D22" s="3" t="s">
        <v>9</v>
      </c>
      <c r="E22" s="7">
        <v>44000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>
        <f t="shared" si="1"/>
        <v>44000</v>
      </c>
    </row>
    <row r="23" spans="1:21" x14ac:dyDescent="0.25">
      <c r="A23" s="19">
        <v>16</v>
      </c>
      <c r="B23" s="3" t="s">
        <v>27</v>
      </c>
      <c r="C23" s="3" t="s">
        <v>28</v>
      </c>
      <c r="D23" s="3" t="s">
        <v>9</v>
      </c>
      <c r="E23" s="6"/>
      <c r="F23" s="22"/>
      <c r="G23" s="22">
        <v>6723.26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1">
        <f t="shared" si="1"/>
        <v>6723.26</v>
      </c>
    </row>
    <row r="24" spans="1:21" s="1" customFormat="1" x14ac:dyDescent="0.25">
      <c r="A24" s="19">
        <v>17</v>
      </c>
      <c r="B24" s="3" t="s">
        <v>106</v>
      </c>
      <c r="C24" s="3" t="s">
        <v>69</v>
      </c>
      <c r="D24" s="9" t="s">
        <v>11</v>
      </c>
      <c r="E24" s="6"/>
      <c r="F24" s="22"/>
      <c r="G24" s="22"/>
      <c r="H24" s="22"/>
      <c r="I24" s="22"/>
      <c r="J24" s="22"/>
      <c r="K24" s="22"/>
      <c r="L24" s="22">
        <v>74680</v>
      </c>
      <c r="M24" s="22"/>
      <c r="N24" s="22"/>
      <c r="O24" s="22"/>
      <c r="P24" s="22"/>
      <c r="Q24" s="22"/>
      <c r="R24" s="22"/>
      <c r="S24" s="22"/>
      <c r="T24" s="22"/>
      <c r="U24" s="21">
        <f t="shared" si="1"/>
        <v>74680</v>
      </c>
    </row>
    <row r="25" spans="1:21" s="1" customFormat="1" x14ac:dyDescent="0.25">
      <c r="A25" s="19">
        <v>18</v>
      </c>
      <c r="B25" s="3" t="s">
        <v>99</v>
      </c>
      <c r="C25" s="3" t="s">
        <v>31</v>
      </c>
      <c r="D25" s="9" t="s">
        <v>9</v>
      </c>
      <c r="E25" s="6"/>
      <c r="F25" s="22"/>
      <c r="G25" s="22"/>
      <c r="H25" s="22"/>
      <c r="I25" s="22"/>
      <c r="J25" s="22"/>
      <c r="K25" s="22"/>
      <c r="L25" s="22">
        <v>21800</v>
      </c>
      <c r="M25" s="22"/>
      <c r="N25" s="22"/>
      <c r="O25" s="22"/>
      <c r="P25" s="22"/>
      <c r="Q25" s="22"/>
      <c r="R25" s="22"/>
      <c r="S25" s="22"/>
      <c r="T25" s="22"/>
      <c r="U25" s="21">
        <f t="shared" si="1"/>
        <v>21800</v>
      </c>
    </row>
    <row r="26" spans="1:21" x14ac:dyDescent="0.25">
      <c r="A26" s="23">
        <v>19</v>
      </c>
      <c r="B26" s="3" t="s">
        <v>29</v>
      </c>
      <c r="C26" s="11" t="s">
        <v>20</v>
      </c>
      <c r="D26" s="12" t="s">
        <v>9</v>
      </c>
      <c r="E26" s="7">
        <v>167253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1">
        <f t="shared" si="1"/>
        <v>167253</v>
      </c>
    </row>
    <row r="27" spans="1:21" s="1" customFormat="1" x14ac:dyDescent="0.25">
      <c r="A27" s="23">
        <v>20</v>
      </c>
      <c r="B27" s="3" t="s">
        <v>97</v>
      </c>
      <c r="C27" s="11" t="s">
        <v>67</v>
      </c>
      <c r="D27" s="12" t="s">
        <v>9</v>
      </c>
      <c r="E27" s="7"/>
      <c r="F27" s="20"/>
      <c r="G27" s="20"/>
      <c r="H27" s="20"/>
      <c r="I27" s="20"/>
      <c r="J27" s="20"/>
      <c r="K27" s="20"/>
      <c r="L27" s="22">
        <v>97609.600000000006</v>
      </c>
      <c r="M27" s="20"/>
      <c r="N27" s="20"/>
      <c r="O27" s="20"/>
      <c r="P27" s="20"/>
      <c r="Q27" s="20"/>
      <c r="R27" s="20"/>
      <c r="S27" s="20"/>
      <c r="T27" s="20"/>
      <c r="U27" s="21">
        <f t="shared" si="1"/>
        <v>97609.600000000006</v>
      </c>
    </row>
    <row r="28" spans="1:21" x14ac:dyDescent="0.25">
      <c r="A28" s="23">
        <v>21</v>
      </c>
      <c r="B28" s="3" t="s">
        <v>47</v>
      </c>
      <c r="C28" s="3" t="s">
        <v>50</v>
      </c>
      <c r="D28" s="12" t="s">
        <v>9</v>
      </c>
      <c r="E28" s="7"/>
      <c r="F28" s="20"/>
      <c r="G28" s="20"/>
      <c r="H28" s="22"/>
      <c r="I28" s="22"/>
      <c r="J28" s="22"/>
      <c r="K28" s="22"/>
      <c r="L28" s="22">
        <v>4720</v>
      </c>
      <c r="M28" s="22"/>
      <c r="N28" s="22"/>
      <c r="O28" s="22"/>
      <c r="P28" s="22"/>
      <c r="Q28" s="22"/>
      <c r="R28" s="22"/>
      <c r="S28" s="22"/>
      <c r="T28" s="22"/>
      <c r="U28" s="21">
        <f t="shared" si="1"/>
        <v>4720</v>
      </c>
    </row>
    <row r="29" spans="1:21" x14ac:dyDescent="0.25">
      <c r="A29" s="54" t="s">
        <v>30</v>
      </c>
      <c r="B29" s="55"/>
      <c r="C29" s="55"/>
      <c r="D29" s="56"/>
      <c r="E29" s="24">
        <f t="shared" ref="E29:T29" si="2">SUM(E8:E28)</f>
        <v>447879.94</v>
      </c>
      <c r="F29" s="24">
        <f t="shared" si="2"/>
        <v>29200</v>
      </c>
      <c r="G29" s="24">
        <f t="shared" si="2"/>
        <v>6723.26</v>
      </c>
      <c r="H29" s="24">
        <f t="shared" si="2"/>
        <v>51140.33</v>
      </c>
      <c r="I29" s="24">
        <f t="shared" si="2"/>
        <v>0</v>
      </c>
      <c r="J29" s="24">
        <f t="shared" si="2"/>
        <v>26500</v>
      </c>
      <c r="K29" s="24">
        <f t="shared" si="2"/>
        <v>0</v>
      </c>
      <c r="L29" s="24">
        <f t="shared" si="2"/>
        <v>724251.15</v>
      </c>
      <c r="M29" s="24">
        <f t="shared" si="2"/>
        <v>0</v>
      </c>
      <c r="N29" s="24">
        <f t="shared" si="2"/>
        <v>0</v>
      </c>
      <c r="O29" s="24">
        <f t="shared" si="2"/>
        <v>0</v>
      </c>
      <c r="P29" s="24">
        <f t="shared" si="2"/>
        <v>0</v>
      </c>
      <c r="Q29" s="24">
        <f t="shared" si="2"/>
        <v>0</v>
      </c>
      <c r="R29" s="24">
        <f t="shared" si="2"/>
        <v>0</v>
      </c>
      <c r="S29" s="24">
        <f t="shared" si="2"/>
        <v>0</v>
      </c>
      <c r="T29" s="24">
        <f t="shared" si="2"/>
        <v>0</v>
      </c>
      <c r="U29" s="24">
        <f>SUM(U8:U28)</f>
        <v>1285694.6800000002</v>
      </c>
    </row>
    <row r="30" spans="1:21" x14ac:dyDescent="0.25">
      <c r="A30" s="25"/>
      <c r="B30" s="25"/>
      <c r="C30" s="25"/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10"/>
    </row>
    <row r="31" spans="1:21" x14ac:dyDescent="0.25">
      <c r="A31" s="25"/>
      <c r="B31" s="25"/>
      <c r="C31" s="25"/>
      <c r="D31" s="25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10"/>
    </row>
    <row r="32" spans="1:21" x14ac:dyDescent="0.25">
      <c r="A32" s="27"/>
      <c r="B32" s="28" t="s">
        <v>98</v>
      </c>
      <c r="C32" s="57"/>
      <c r="D32" s="57"/>
      <c r="E32" s="58" t="s">
        <v>32</v>
      </c>
      <c r="F32" s="58"/>
      <c r="G32" s="40"/>
      <c r="H32" s="40"/>
      <c r="I32" s="29" t="s">
        <v>43</v>
      </c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40"/>
    </row>
    <row r="33" spans="1:21" x14ac:dyDescent="0.25">
      <c r="A33" s="27"/>
      <c r="B33" s="42" t="s">
        <v>41</v>
      </c>
      <c r="C33" s="59"/>
      <c r="D33" s="59"/>
      <c r="E33" s="60" t="s">
        <v>44</v>
      </c>
      <c r="F33" s="60"/>
      <c r="G33" s="60"/>
      <c r="H33" s="41"/>
      <c r="I33" s="41" t="s">
        <v>40</v>
      </c>
      <c r="J33" s="41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30"/>
    </row>
  </sheetData>
  <mergeCells count="6">
    <mergeCell ref="A6:E6"/>
    <mergeCell ref="A29:D29"/>
    <mergeCell ref="C32:D32"/>
    <mergeCell ref="E32:F32"/>
    <mergeCell ref="C33:D33"/>
    <mergeCell ref="E33:G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7"/>
  <sheetViews>
    <sheetView topLeftCell="C1" workbookViewId="0">
      <selection activeCell="C1" sqref="A1:U38"/>
    </sheetView>
  </sheetViews>
  <sheetFormatPr baseColWidth="10" defaultRowHeight="15" x14ac:dyDescent="0.25"/>
  <cols>
    <col min="1" max="1" width="4" customWidth="1"/>
    <col min="4" max="4" width="15.42578125" customWidth="1"/>
    <col min="13" max="13" width="11.28515625" customWidth="1"/>
    <col min="14" max="15" width="11.42578125" hidden="1" customWidth="1"/>
    <col min="16" max="16" width="0.140625" hidden="1" customWidth="1"/>
    <col min="17" max="18" width="11.42578125" hidden="1" customWidth="1"/>
    <col min="19" max="19" width="11.28515625" hidden="1" customWidth="1"/>
    <col min="20" max="20" width="11.42578125" hidden="1" customWidth="1"/>
  </cols>
  <sheetData>
    <row r="2" spans="1:21" x14ac:dyDescent="0.25">
      <c r="A2" s="43" t="s">
        <v>34</v>
      </c>
      <c r="B2" s="43"/>
      <c r="C2" s="43" t="s">
        <v>0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14"/>
    </row>
    <row r="3" spans="1:21" x14ac:dyDescent="0.25">
      <c r="A3" s="14" t="s">
        <v>35</v>
      </c>
      <c r="B3" s="14"/>
      <c r="C3" s="14" t="s">
        <v>39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14"/>
      <c r="B4" s="15"/>
      <c r="C4" s="43" t="s">
        <v>1</v>
      </c>
      <c r="D4" s="15"/>
      <c r="E4" s="15"/>
      <c r="F4" s="14"/>
      <c r="G4" s="14"/>
      <c r="H4" s="14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14"/>
    </row>
    <row r="5" spans="1:2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3"/>
    </row>
    <row r="6" spans="1:21" x14ac:dyDescent="0.25">
      <c r="A6" s="53"/>
      <c r="B6" s="53"/>
      <c r="C6" s="53"/>
      <c r="D6" s="53"/>
      <c r="E6" s="53"/>
      <c r="F6" s="13" t="s">
        <v>2</v>
      </c>
      <c r="G6" s="16">
        <v>45807</v>
      </c>
      <c r="H6" s="16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61.5" customHeight="1" x14ac:dyDescent="0.25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17" t="s">
        <v>37</v>
      </c>
      <c r="G7" s="18" t="s">
        <v>38</v>
      </c>
      <c r="H7" s="18" t="s">
        <v>64</v>
      </c>
      <c r="I7" s="17" t="s">
        <v>52</v>
      </c>
      <c r="J7" s="17" t="s">
        <v>53</v>
      </c>
      <c r="K7" s="17" t="s">
        <v>54</v>
      </c>
      <c r="L7" s="17" t="s">
        <v>55</v>
      </c>
      <c r="M7" s="17" t="s">
        <v>56</v>
      </c>
      <c r="N7" s="17" t="s">
        <v>57</v>
      </c>
      <c r="O7" s="17" t="s">
        <v>58</v>
      </c>
      <c r="P7" s="17" t="s">
        <v>59</v>
      </c>
      <c r="Q7" s="17" t="s">
        <v>60</v>
      </c>
      <c r="R7" s="17" t="s">
        <v>61</v>
      </c>
      <c r="S7" s="17" t="s">
        <v>62</v>
      </c>
      <c r="T7" s="17" t="s">
        <v>63</v>
      </c>
      <c r="U7" s="17" t="s">
        <v>36</v>
      </c>
    </row>
    <row r="8" spans="1:21" ht="25.5" x14ac:dyDescent="0.25">
      <c r="A8" s="19">
        <v>1</v>
      </c>
      <c r="B8" s="2" t="s">
        <v>42</v>
      </c>
      <c r="C8" s="3" t="s">
        <v>8</v>
      </c>
      <c r="D8" s="3" t="s">
        <v>9</v>
      </c>
      <c r="E8" s="4">
        <v>1650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>
        <f>SUM(E8:T8)</f>
        <v>1650</v>
      </c>
    </row>
    <row r="9" spans="1:21" x14ac:dyDescent="0.25">
      <c r="A9" s="19">
        <v>2</v>
      </c>
      <c r="B9" s="5" t="s">
        <v>10</v>
      </c>
      <c r="C9" s="3" t="s">
        <v>67</v>
      </c>
      <c r="D9" s="3" t="s">
        <v>9</v>
      </c>
      <c r="E9" s="6"/>
      <c r="F9" s="20"/>
      <c r="G9" s="22"/>
      <c r="H9" s="22">
        <v>51140.33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1">
        <f>SUM(E9:T9)</f>
        <v>51140.33</v>
      </c>
    </row>
    <row r="10" spans="1:21" x14ac:dyDescent="0.25">
      <c r="A10" s="19">
        <v>3</v>
      </c>
      <c r="B10" s="5" t="s">
        <v>107</v>
      </c>
      <c r="C10" s="3" t="s">
        <v>31</v>
      </c>
      <c r="D10" s="9" t="s">
        <v>9</v>
      </c>
      <c r="E10" s="6"/>
      <c r="F10" s="20"/>
      <c r="G10" s="22"/>
      <c r="H10" s="22"/>
      <c r="I10" s="22"/>
      <c r="J10" s="22"/>
      <c r="K10" s="22"/>
      <c r="L10" s="22"/>
      <c r="M10" s="22">
        <v>21750</v>
      </c>
      <c r="N10" s="22"/>
      <c r="O10" s="22"/>
      <c r="P10" s="22"/>
      <c r="Q10" s="22"/>
      <c r="R10" s="22"/>
      <c r="S10" s="22"/>
      <c r="T10" s="22"/>
      <c r="U10" s="21">
        <f>SUM(E10:T10)</f>
        <v>21750</v>
      </c>
    </row>
    <row r="11" spans="1:21" s="1" customFormat="1" x14ac:dyDescent="0.25">
      <c r="A11" s="19">
        <v>4</v>
      </c>
      <c r="B11" s="5" t="s">
        <v>114</v>
      </c>
      <c r="C11" s="3" t="s">
        <v>115</v>
      </c>
      <c r="D11" s="9" t="s">
        <v>9</v>
      </c>
      <c r="E11" s="6"/>
      <c r="F11" s="20"/>
      <c r="G11" s="22"/>
      <c r="H11" s="22"/>
      <c r="I11" s="22"/>
      <c r="J11" s="22"/>
      <c r="K11" s="22"/>
      <c r="L11" s="22"/>
      <c r="M11" s="22">
        <v>161610.91</v>
      </c>
      <c r="N11" s="22"/>
      <c r="O11" s="22"/>
      <c r="P11" s="22"/>
      <c r="Q11" s="22"/>
      <c r="R11" s="22"/>
      <c r="S11" s="22"/>
      <c r="T11" s="22"/>
      <c r="U11" s="21">
        <f>SUM(E11:T11)</f>
        <v>161610.91</v>
      </c>
    </row>
    <row r="12" spans="1:21" x14ac:dyDescent="0.25">
      <c r="A12" s="19">
        <v>5</v>
      </c>
      <c r="B12" s="5" t="s">
        <v>86</v>
      </c>
      <c r="C12" s="3" t="s">
        <v>14</v>
      </c>
      <c r="D12" s="9" t="s">
        <v>9</v>
      </c>
      <c r="E12" s="6"/>
      <c r="F12" s="20"/>
      <c r="G12" s="22"/>
      <c r="H12" s="22"/>
      <c r="I12" s="22"/>
      <c r="J12" s="22"/>
      <c r="K12" s="22"/>
      <c r="L12" s="22"/>
      <c r="M12" s="22">
        <v>259447.05</v>
      </c>
      <c r="N12" s="22"/>
      <c r="O12" s="22"/>
      <c r="P12" s="22"/>
      <c r="Q12" s="22"/>
      <c r="R12" s="22"/>
      <c r="S12" s="22"/>
      <c r="T12" s="22"/>
      <c r="U12" s="21">
        <f>SUM(E12:T12)</f>
        <v>259447.05</v>
      </c>
    </row>
    <row r="13" spans="1:21" x14ac:dyDescent="0.25">
      <c r="A13" s="19">
        <v>6</v>
      </c>
      <c r="B13" s="5" t="s">
        <v>13</v>
      </c>
      <c r="C13" s="11" t="s">
        <v>14</v>
      </c>
      <c r="D13" s="12" t="s">
        <v>9</v>
      </c>
      <c r="E13" s="7">
        <v>47144.24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>
        <f t="shared" ref="U13" si="0">SUM(E13:T13)</f>
        <v>47144.24</v>
      </c>
    </row>
    <row r="14" spans="1:21" x14ac:dyDescent="0.25">
      <c r="A14" s="19">
        <v>7</v>
      </c>
      <c r="B14" s="5" t="s">
        <v>68</v>
      </c>
      <c r="C14" s="11" t="s">
        <v>69</v>
      </c>
      <c r="D14" s="12" t="s">
        <v>11</v>
      </c>
      <c r="E14" s="7"/>
      <c r="F14" s="20"/>
      <c r="G14" s="20"/>
      <c r="H14" s="20"/>
      <c r="I14" s="20"/>
      <c r="J14" s="22">
        <v>26500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>
        <f>SUM(E14:T14)</f>
        <v>26500</v>
      </c>
    </row>
    <row r="15" spans="1:21" x14ac:dyDescent="0.25">
      <c r="A15" s="19">
        <v>8</v>
      </c>
      <c r="B15" s="5" t="s">
        <v>15</v>
      </c>
      <c r="C15" s="11" t="s">
        <v>12</v>
      </c>
      <c r="D15" s="12" t="s">
        <v>11</v>
      </c>
      <c r="E15" s="7">
        <v>34506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ref="U15:U31" si="1">SUM(E15:T15)</f>
        <v>34506</v>
      </c>
    </row>
    <row r="16" spans="1:21" s="1" customFormat="1" x14ac:dyDescent="0.25">
      <c r="A16" s="19">
        <v>9</v>
      </c>
      <c r="B16" s="5" t="s">
        <v>108</v>
      </c>
      <c r="C16" s="11" t="s">
        <v>31</v>
      </c>
      <c r="D16" s="12" t="s">
        <v>9</v>
      </c>
      <c r="E16" s="7"/>
      <c r="F16" s="20"/>
      <c r="G16" s="20"/>
      <c r="H16" s="20"/>
      <c r="I16" s="20"/>
      <c r="J16" s="20"/>
      <c r="K16" s="20"/>
      <c r="L16" s="20"/>
      <c r="M16" s="22">
        <v>37375</v>
      </c>
      <c r="N16" s="20"/>
      <c r="O16" s="20"/>
      <c r="P16" s="20"/>
      <c r="Q16" s="20"/>
      <c r="R16" s="20"/>
      <c r="S16" s="20"/>
      <c r="T16" s="20"/>
      <c r="U16" s="21">
        <f t="shared" si="1"/>
        <v>37375</v>
      </c>
    </row>
    <row r="17" spans="1:21" s="1" customFormat="1" x14ac:dyDescent="0.25">
      <c r="A17" s="19">
        <v>10</v>
      </c>
      <c r="B17" s="5" t="s">
        <v>116</v>
      </c>
      <c r="C17" s="11" t="s">
        <v>117</v>
      </c>
      <c r="D17" s="12" t="s">
        <v>9</v>
      </c>
      <c r="E17" s="7"/>
      <c r="F17" s="20"/>
      <c r="G17" s="20"/>
      <c r="H17" s="20"/>
      <c r="I17" s="20"/>
      <c r="J17" s="20"/>
      <c r="K17" s="20"/>
      <c r="L17" s="20"/>
      <c r="M17" s="22">
        <v>47672</v>
      </c>
      <c r="N17" s="20"/>
      <c r="O17" s="20"/>
      <c r="P17" s="20"/>
      <c r="Q17" s="20"/>
      <c r="R17" s="20"/>
      <c r="S17" s="20"/>
      <c r="T17" s="20"/>
      <c r="U17" s="21">
        <f t="shared" si="1"/>
        <v>47672</v>
      </c>
    </row>
    <row r="18" spans="1:21" x14ac:dyDescent="0.25">
      <c r="A18" s="19">
        <v>11</v>
      </c>
      <c r="B18" s="8" t="s">
        <v>16</v>
      </c>
      <c r="C18" s="3" t="s">
        <v>17</v>
      </c>
      <c r="D18" s="3" t="s">
        <v>9</v>
      </c>
      <c r="E18" s="7">
        <v>23600</v>
      </c>
      <c r="F18" s="20"/>
      <c r="G18" s="20"/>
      <c r="H18" s="20"/>
      <c r="I18" s="20"/>
      <c r="J18" s="20"/>
      <c r="K18" s="20"/>
      <c r="L18" s="20"/>
      <c r="M18" s="22"/>
      <c r="N18" s="20"/>
      <c r="O18" s="20"/>
      <c r="P18" s="20"/>
      <c r="Q18" s="20"/>
      <c r="R18" s="20"/>
      <c r="S18" s="20"/>
      <c r="T18" s="20"/>
      <c r="U18" s="21">
        <f t="shared" si="1"/>
        <v>23600</v>
      </c>
    </row>
    <row r="19" spans="1:21" x14ac:dyDescent="0.25">
      <c r="A19" s="19">
        <v>12</v>
      </c>
      <c r="B19" s="8" t="s">
        <v>109</v>
      </c>
      <c r="C19" s="3" t="s">
        <v>69</v>
      </c>
      <c r="D19" s="3" t="s">
        <v>9</v>
      </c>
      <c r="E19" s="7"/>
      <c r="F19" s="20"/>
      <c r="G19" s="20"/>
      <c r="H19" s="20"/>
      <c r="I19" s="20"/>
      <c r="J19" s="20"/>
      <c r="K19" s="20"/>
      <c r="L19" s="22"/>
      <c r="M19" s="22">
        <v>25600</v>
      </c>
      <c r="N19" s="20"/>
      <c r="O19" s="20"/>
      <c r="P19" s="20"/>
      <c r="Q19" s="20"/>
      <c r="R19" s="20"/>
      <c r="S19" s="20"/>
      <c r="T19" s="20"/>
      <c r="U19" s="21">
        <f t="shared" si="1"/>
        <v>25600</v>
      </c>
    </row>
    <row r="20" spans="1:21" x14ac:dyDescent="0.25">
      <c r="A20" s="19">
        <v>13</v>
      </c>
      <c r="B20" s="8" t="s">
        <v>18</v>
      </c>
      <c r="C20" s="3" t="s">
        <v>19</v>
      </c>
      <c r="D20" s="3" t="s">
        <v>9</v>
      </c>
      <c r="E20" s="7">
        <v>27968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>
        <f t="shared" si="1"/>
        <v>27968</v>
      </c>
    </row>
    <row r="21" spans="1:21" s="1" customFormat="1" x14ac:dyDescent="0.25">
      <c r="A21" s="19">
        <v>14</v>
      </c>
      <c r="B21" s="8" t="s">
        <v>110</v>
      </c>
      <c r="C21" s="3" t="s">
        <v>69</v>
      </c>
      <c r="D21" s="9" t="s">
        <v>9</v>
      </c>
      <c r="E21" s="7"/>
      <c r="F21" s="20"/>
      <c r="G21" s="20"/>
      <c r="H21" s="20"/>
      <c r="I21" s="20"/>
      <c r="J21" s="20"/>
      <c r="K21" s="20"/>
      <c r="L21" s="20"/>
      <c r="M21" s="22">
        <v>93735</v>
      </c>
      <c r="N21" s="20"/>
      <c r="O21" s="20"/>
      <c r="P21" s="20"/>
      <c r="Q21" s="20"/>
      <c r="R21" s="20"/>
      <c r="S21" s="20"/>
      <c r="T21" s="20"/>
      <c r="U21" s="21">
        <v>93735</v>
      </c>
    </row>
    <row r="22" spans="1:21" x14ac:dyDescent="0.25">
      <c r="A22" s="19">
        <v>15</v>
      </c>
      <c r="B22" s="8" t="s">
        <v>102</v>
      </c>
      <c r="C22" s="3" t="s">
        <v>103</v>
      </c>
      <c r="D22" s="9" t="s">
        <v>9</v>
      </c>
      <c r="E22" s="7"/>
      <c r="F22" s="20"/>
      <c r="G22" s="20"/>
      <c r="H22" s="20"/>
      <c r="I22" s="20"/>
      <c r="J22" s="20"/>
      <c r="K22" s="20"/>
      <c r="L22" s="22">
        <v>12597</v>
      </c>
      <c r="M22" s="22">
        <v>17238</v>
      </c>
      <c r="N22" s="20"/>
      <c r="O22" s="20"/>
      <c r="P22" s="20"/>
      <c r="Q22" s="20"/>
      <c r="R22" s="20"/>
      <c r="S22" s="20"/>
      <c r="T22" s="20"/>
      <c r="U22" s="21">
        <f t="shared" si="1"/>
        <v>29835</v>
      </c>
    </row>
    <row r="23" spans="1:21" x14ac:dyDescent="0.25">
      <c r="A23" s="19">
        <v>16</v>
      </c>
      <c r="B23" s="8" t="s">
        <v>21</v>
      </c>
      <c r="C23" s="11" t="s">
        <v>12</v>
      </c>
      <c r="D23" s="12" t="s">
        <v>9</v>
      </c>
      <c r="E23" s="7">
        <v>101758.7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>
        <f t="shared" si="1"/>
        <v>101758.7</v>
      </c>
    </row>
    <row r="24" spans="1:21" x14ac:dyDescent="0.25">
      <c r="A24" s="19">
        <v>17</v>
      </c>
      <c r="B24" s="8" t="s">
        <v>22</v>
      </c>
      <c r="C24" s="11" t="s">
        <v>23</v>
      </c>
      <c r="D24" s="12" t="s">
        <v>9</v>
      </c>
      <c r="E24" s="6"/>
      <c r="F24" s="22">
        <v>29200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1">
        <f t="shared" si="1"/>
        <v>29200</v>
      </c>
    </row>
    <row r="25" spans="1:21" x14ac:dyDescent="0.25">
      <c r="A25" s="19">
        <v>18</v>
      </c>
      <c r="B25" s="3" t="s">
        <v>24</v>
      </c>
      <c r="C25" s="3" t="s">
        <v>25</v>
      </c>
      <c r="D25" s="3" t="s">
        <v>9</v>
      </c>
      <c r="E25" s="7">
        <v>44000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>
        <f t="shared" si="1"/>
        <v>44000</v>
      </c>
    </row>
    <row r="26" spans="1:21" x14ac:dyDescent="0.25">
      <c r="A26" s="19">
        <v>19</v>
      </c>
      <c r="B26" s="3" t="s">
        <v>27</v>
      </c>
      <c r="C26" s="3" t="s">
        <v>28</v>
      </c>
      <c r="D26" s="3" t="s">
        <v>9</v>
      </c>
      <c r="E26" s="6"/>
      <c r="F26" s="22"/>
      <c r="G26" s="22">
        <v>6723.26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1">
        <f t="shared" si="1"/>
        <v>6723.26</v>
      </c>
    </row>
    <row r="27" spans="1:21" s="1" customFormat="1" x14ac:dyDescent="0.25">
      <c r="A27" s="19">
        <v>20</v>
      </c>
      <c r="B27" s="3" t="s">
        <v>111</v>
      </c>
      <c r="C27" s="3" t="s">
        <v>31</v>
      </c>
      <c r="D27" s="9" t="s">
        <v>9</v>
      </c>
      <c r="E27" s="6"/>
      <c r="F27" s="22"/>
      <c r="G27" s="22"/>
      <c r="H27" s="22"/>
      <c r="I27" s="22"/>
      <c r="J27" s="22"/>
      <c r="K27" s="22"/>
      <c r="L27" s="22"/>
      <c r="M27" s="22">
        <v>90270</v>
      </c>
      <c r="N27" s="22"/>
      <c r="O27" s="22"/>
      <c r="P27" s="22"/>
      <c r="Q27" s="22"/>
      <c r="R27" s="22"/>
      <c r="S27" s="22"/>
      <c r="T27" s="22"/>
      <c r="U27" s="21">
        <v>90270</v>
      </c>
    </row>
    <row r="28" spans="1:21" x14ac:dyDescent="0.25">
      <c r="A28" s="19">
        <v>21</v>
      </c>
      <c r="B28" s="3" t="s">
        <v>112</v>
      </c>
      <c r="C28" s="3" t="s">
        <v>113</v>
      </c>
      <c r="D28" s="9" t="s">
        <v>9</v>
      </c>
      <c r="E28" s="6"/>
      <c r="F28" s="22"/>
      <c r="G28" s="22"/>
      <c r="H28" s="22"/>
      <c r="I28" s="22"/>
      <c r="J28" s="22"/>
      <c r="K28" s="22"/>
      <c r="L28" s="22"/>
      <c r="M28" s="22">
        <v>289971.43</v>
      </c>
      <c r="N28" s="22"/>
      <c r="O28" s="22"/>
      <c r="P28" s="22"/>
      <c r="Q28" s="22"/>
      <c r="R28" s="22"/>
      <c r="S28" s="22"/>
      <c r="T28" s="22"/>
      <c r="U28" s="21">
        <f t="shared" si="1"/>
        <v>289971.43</v>
      </c>
    </row>
    <row r="29" spans="1:21" x14ac:dyDescent="0.25">
      <c r="A29" s="23">
        <v>22</v>
      </c>
      <c r="B29" s="3" t="s">
        <v>29</v>
      </c>
      <c r="C29" s="11" t="s">
        <v>20</v>
      </c>
      <c r="D29" s="12" t="s">
        <v>9</v>
      </c>
      <c r="E29" s="7">
        <v>167253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1">
        <f t="shared" si="1"/>
        <v>167253</v>
      </c>
    </row>
    <row r="30" spans="1:21" x14ac:dyDescent="0.25">
      <c r="A30" s="23">
        <v>23</v>
      </c>
      <c r="B30" s="3" t="s">
        <v>97</v>
      </c>
      <c r="C30" s="11" t="s">
        <v>67</v>
      </c>
      <c r="D30" s="12" t="s">
        <v>9</v>
      </c>
      <c r="E30" s="7"/>
      <c r="F30" s="20"/>
      <c r="G30" s="20"/>
      <c r="H30" s="20"/>
      <c r="I30" s="20"/>
      <c r="J30" s="20"/>
      <c r="K30" s="20"/>
      <c r="L30" s="22"/>
      <c r="M30" s="22">
        <v>67496</v>
      </c>
      <c r="N30" s="20"/>
      <c r="O30" s="20"/>
      <c r="P30" s="20"/>
      <c r="Q30" s="20"/>
      <c r="R30" s="20"/>
      <c r="S30" s="20"/>
      <c r="T30" s="20"/>
      <c r="U30" s="21">
        <f t="shared" si="1"/>
        <v>67496</v>
      </c>
    </row>
    <row r="31" spans="1:21" x14ac:dyDescent="0.25">
      <c r="A31" s="23">
        <v>24</v>
      </c>
      <c r="B31" s="3" t="s">
        <v>47</v>
      </c>
      <c r="C31" s="3" t="s">
        <v>50</v>
      </c>
      <c r="D31" s="12" t="s">
        <v>9</v>
      </c>
      <c r="E31" s="7"/>
      <c r="F31" s="20"/>
      <c r="G31" s="20"/>
      <c r="H31" s="22"/>
      <c r="I31" s="22"/>
      <c r="J31" s="22"/>
      <c r="K31" s="22"/>
      <c r="L31" s="22"/>
      <c r="M31" s="22">
        <v>4720</v>
      </c>
      <c r="N31" s="22"/>
      <c r="O31" s="22"/>
      <c r="P31" s="22"/>
      <c r="Q31" s="22"/>
      <c r="R31" s="22"/>
      <c r="S31" s="22"/>
      <c r="T31" s="22"/>
      <c r="U31" s="21">
        <f t="shared" si="1"/>
        <v>4720</v>
      </c>
    </row>
    <row r="32" spans="1:21" x14ac:dyDescent="0.25">
      <c r="A32" s="54" t="s">
        <v>30</v>
      </c>
      <c r="B32" s="55"/>
      <c r="C32" s="55"/>
      <c r="D32" s="56"/>
      <c r="E32" s="24">
        <f t="shared" ref="E32:T32" si="2">SUM(E8:E31)</f>
        <v>447879.94</v>
      </c>
      <c r="F32" s="24">
        <f t="shared" si="2"/>
        <v>29200</v>
      </c>
      <c r="G32" s="24">
        <f t="shared" si="2"/>
        <v>6723.26</v>
      </c>
      <c r="H32" s="24">
        <f t="shared" si="2"/>
        <v>51140.33</v>
      </c>
      <c r="I32" s="24">
        <f t="shared" si="2"/>
        <v>0</v>
      </c>
      <c r="J32" s="24">
        <f t="shared" si="2"/>
        <v>26500</v>
      </c>
      <c r="K32" s="24">
        <f t="shared" si="2"/>
        <v>0</v>
      </c>
      <c r="L32" s="24">
        <f t="shared" si="2"/>
        <v>12597</v>
      </c>
      <c r="M32" s="24">
        <f t="shared" si="2"/>
        <v>1116885.3899999999</v>
      </c>
      <c r="N32" s="24">
        <f t="shared" si="2"/>
        <v>0</v>
      </c>
      <c r="O32" s="24">
        <f t="shared" si="2"/>
        <v>0</v>
      </c>
      <c r="P32" s="24">
        <f t="shared" si="2"/>
        <v>0</v>
      </c>
      <c r="Q32" s="24">
        <f t="shared" si="2"/>
        <v>0</v>
      </c>
      <c r="R32" s="24">
        <f t="shared" si="2"/>
        <v>0</v>
      </c>
      <c r="S32" s="24">
        <f t="shared" si="2"/>
        <v>0</v>
      </c>
      <c r="T32" s="24">
        <f t="shared" si="2"/>
        <v>0</v>
      </c>
      <c r="U32" s="24">
        <f>SUM(U8:U31)</f>
        <v>1690925.92</v>
      </c>
    </row>
    <row r="33" spans="1:21" x14ac:dyDescent="0.25">
      <c r="A33" s="25"/>
      <c r="B33" s="25"/>
      <c r="C33" s="25"/>
      <c r="D33" s="25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10"/>
    </row>
    <row r="34" spans="1:21" x14ac:dyDescent="0.25">
      <c r="A34" s="25"/>
      <c r="B34" s="25"/>
      <c r="C34" s="25"/>
      <c r="D34" s="25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10"/>
    </row>
    <row r="35" spans="1:21" x14ac:dyDescent="0.25">
      <c r="A35" s="27"/>
      <c r="B35" s="28" t="s">
        <v>98</v>
      </c>
      <c r="C35" s="57"/>
      <c r="D35" s="57"/>
      <c r="E35" s="58" t="s">
        <v>32</v>
      </c>
      <c r="F35" s="58"/>
      <c r="G35" s="43"/>
      <c r="H35" s="43"/>
      <c r="I35" s="29" t="s">
        <v>43</v>
      </c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43"/>
    </row>
    <row r="36" spans="1:21" x14ac:dyDescent="0.25">
      <c r="A36" s="27"/>
      <c r="B36" s="42" t="s">
        <v>41</v>
      </c>
      <c r="C36" s="59"/>
      <c r="D36" s="59"/>
      <c r="E36" s="60" t="s">
        <v>44</v>
      </c>
      <c r="F36" s="60"/>
      <c r="G36" s="60"/>
      <c r="H36" s="44"/>
      <c r="I36" s="44" t="s">
        <v>40</v>
      </c>
      <c r="J36" s="44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30"/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</sheetData>
  <mergeCells count="6">
    <mergeCell ref="A6:E6"/>
    <mergeCell ref="A32:D32"/>
    <mergeCell ref="C35:D35"/>
    <mergeCell ref="E35:F35"/>
    <mergeCell ref="C36:D36"/>
    <mergeCell ref="E36:G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topLeftCell="C1" zoomScaleNormal="100" workbookViewId="0">
      <selection activeCell="H13" sqref="H13"/>
    </sheetView>
  </sheetViews>
  <sheetFormatPr baseColWidth="10" defaultRowHeight="15" x14ac:dyDescent="0.25"/>
  <cols>
    <col min="1" max="1" width="4.28515625" customWidth="1"/>
    <col min="11" max="11" width="10.42578125" customWidth="1"/>
    <col min="12" max="12" width="10.28515625" customWidth="1"/>
    <col min="13" max="13" width="10.42578125" customWidth="1"/>
    <col min="14" max="14" width="10.5703125" customWidth="1"/>
    <col min="15" max="15" width="11.42578125" hidden="1" customWidth="1"/>
    <col min="16" max="17" width="11.28515625" hidden="1" customWidth="1"/>
    <col min="18" max="20" width="11.42578125" hidden="1" customWidth="1"/>
  </cols>
  <sheetData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45" t="s">
        <v>34</v>
      </c>
      <c r="B3" s="45"/>
      <c r="C3" s="45" t="s">
        <v>0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14"/>
    </row>
    <row r="4" spans="1:21" x14ac:dyDescent="0.25">
      <c r="A4" s="14" t="s">
        <v>35</v>
      </c>
      <c r="B4" s="14"/>
      <c r="C4" s="14" t="s">
        <v>39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x14ac:dyDescent="0.25">
      <c r="A5" s="14"/>
      <c r="B5" s="15"/>
      <c r="C5" s="45" t="s">
        <v>1</v>
      </c>
      <c r="D5" s="15"/>
      <c r="E5" s="15"/>
      <c r="F5" s="14"/>
      <c r="G5" s="14"/>
      <c r="H5" s="14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14"/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3"/>
    </row>
    <row r="7" spans="1:21" x14ac:dyDescent="0.25">
      <c r="A7" s="53"/>
      <c r="B7" s="53"/>
      <c r="C7" s="53"/>
      <c r="D7" s="53"/>
      <c r="E7" s="53"/>
      <c r="F7" s="13" t="s">
        <v>2</v>
      </c>
      <c r="G7" s="16">
        <v>45838</v>
      </c>
      <c r="H7" s="16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63.75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7</v>
      </c>
      <c r="F8" s="17" t="s">
        <v>37</v>
      </c>
      <c r="G8" s="18" t="s">
        <v>38</v>
      </c>
      <c r="H8" s="18" t="s">
        <v>64</v>
      </c>
      <c r="I8" s="17" t="s">
        <v>52</v>
      </c>
      <c r="J8" s="17" t="s">
        <v>53</v>
      </c>
      <c r="K8" s="17" t="s">
        <v>54</v>
      </c>
      <c r="L8" s="17" t="s">
        <v>55</v>
      </c>
      <c r="M8" s="17" t="s">
        <v>56</v>
      </c>
      <c r="N8" s="17" t="s">
        <v>118</v>
      </c>
      <c r="O8" s="17" t="s">
        <v>58</v>
      </c>
      <c r="P8" s="17" t="s">
        <v>59</v>
      </c>
      <c r="Q8" s="17" t="s">
        <v>60</v>
      </c>
      <c r="R8" s="17" t="s">
        <v>61</v>
      </c>
      <c r="S8" s="17" t="s">
        <v>62</v>
      </c>
      <c r="T8" s="17" t="s">
        <v>63</v>
      </c>
      <c r="U8" s="17" t="s">
        <v>36</v>
      </c>
    </row>
    <row r="9" spans="1:21" ht="25.5" x14ac:dyDescent="0.25">
      <c r="A9" s="19">
        <v>1</v>
      </c>
      <c r="B9" s="2" t="s">
        <v>42</v>
      </c>
      <c r="C9" s="3" t="s">
        <v>8</v>
      </c>
      <c r="D9" s="3" t="s">
        <v>9</v>
      </c>
      <c r="E9" s="4">
        <v>1650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>
        <f>SUM(E9:T9)</f>
        <v>1650</v>
      </c>
    </row>
    <row r="10" spans="1:21" x14ac:dyDescent="0.25">
      <c r="A10" s="19">
        <v>2</v>
      </c>
      <c r="B10" s="5" t="s">
        <v>10</v>
      </c>
      <c r="C10" s="3" t="s">
        <v>67</v>
      </c>
      <c r="D10" s="3" t="s">
        <v>9</v>
      </c>
      <c r="E10" s="6"/>
      <c r="F10" s="20"/>
      <c r="G10" s="22"/>
      <c r="H10" s="22">
        <v>51140.33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1">
        <f>SUM(E10:T10)</f>
        <v>51140.33</v>
      </c>
    </row>
    <row r="11" spans="1:21" x14ac:dyDescent="0.25">
      <c r="A11" s="19">
        <v>3</v>
      </c>
      <c r="B11" s="5" t="s">
        <v>13</v>
      </c>
      <c r="C11" s="11" t="s">
        <v>14</v>
      </c>
      <c r="D11" s="12" t="s">
        <v>9</v>
      </c>
      <c r="E11" s="7">
        <v>47144.24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>
        <f t="shared" ref="U11" si="0">SUM(E11:T11)</f>
        <v>47144.24</v>
      </c>
    </row>
    <row r="12" spans="1:21" x14ac:dyDescent="0.25">
      <c r="A12" s="19">
        <v>4</v>
      </c>
      <c r="B12" s="5" t="s">
        <v>68</v>
      </c>
      <c r="C12" s="11" t="s">
        <v>69</v>
      </c>
      <c r="D12" s="12" t="s">
        <v>11</v>
      </c>
      <c r="E12" s="7"/>
      <c r="F12" s="20"/>
      <c r="G12" s="20"/>
      <c r="H12" s="20"/>
      <c r="I12" s="20"/>
      <c r="J12" s="22">
        <v>26500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>
        <f>SUM(E12:T12)</f>
        <v>26500</v>
      </c>
    </row>
    <row r="13" spans="1:21" x14ac:dyDescent="0.25">
      <c r="A13" s="19">
        <v>5</v>
      </c>
      <c r="B13" s="5" t="s">
        <v>15</v>
      </c>
      <c r="C13" s="11" t="s">
        <v>12</v>
      </c>
      <c r="D13" s="12" t="s">
        <v>11</v>
      </c>
      <c r="E13" s="7">
        <v>34506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>
        <f t="shared" ref="U13:U21" si="1">SUM(E13:T13)</f>
        <v>34506</v>
      </c>
    </row>
    <row r="14" spans="1:21" x14ac:dyDescent="0.25">
      <c r="A14" s="19">
        <v>6</v>
      </c>
      <c r="B14" s="8" t="s">
        <v>16</v>
      </c>
      <c r="C14" s="3" t="s">
        <v>17</v>
      </c>
      <c r="D14" s="3" t="s">
        <v>9</v>
      </c>
      <c r="E14" s="7">
        <v>23600</v>
      </c>
      <c r="F14" s="20"/>
      <c r="G14" s="20"/>
      <c r="H14" s="20"/>
      <c r="I14" s="20"/>
      <c r="J14" s="20"/>
      <c r="K14" s="20"/>
      <c r="L14" s="20"/>
      <c r="M14" s="22"/>
      <c r="N14" s="20"/>
      <c r="O14" s="20"/>
      <c r="P14" s="20"/>
      <c r="Q14" s="20"/>
      <c r="R14" s="20"/>
      <c r="S14" s="20"/>
      <c r="T14" s="20"/>
      <c r="U14" s="21">
        <f t="shared" si="1"/>
        <v>23600</v>
      </c>
    </row>
    <row r="15" spans="1:21" x14ac:dyDescent="0.25">
      <c r="A15" s="19">
        <v>7</v>
      </c>
      <c r="B15" s="8" t="s">
        <v>18</v>
      </c>
      <c r="C15" s="3" t="s">
        <v>19</v>
      </c>
      <c r="D15" s="3" t="s">
        <v>9</v>
      </c>
      <c r="E15" s="7">
        <v>27968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si="1"/>
        <v>27968</v>
      </c>
    </row>
    <row r="16" spans="1:21" x14ac:dyDescent="0.25">
      <c r="A16" s="19">
        <v>8</v>
      </c>
      <c r="B16" s="8" t="s">
        <v>21</v>
      </c>
      <c r="C16" s="11" t="s">
        <v>12</v>
      </c>
      <c r="D16" s="12" t="s">
        <v>9</v>
      </c>
      <c r="E16" s="7">
        <v>101758.7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si="1"/>
        <v>101758.7</v>
      </c>
    </row>
    <row r="17" spans="1:21" x14ac:dyDescent="0.25">
      <c r="A17" s="19">
        <v>9</v>
      </c>
      <c r="B17" s="8" t="s">
        <v>22</v>
      </c>
      <c r="C17" s="11" t="s">
        <v>23</v>
      </c>
      <c r="D17" s="12" t="s">
        <v>9</v>
      </c>
      <c r="E17" s="6"/>
      <c r="F17" s="22">
        <v>29200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>
        <f t="shared" si="1"/>
        <v>29200</v>
      </c>
    </row>
    <row r="18" spans="1:21" x14ac:dyDescent="0.25">
      <c r="A18" s="19">
        <v>10</v>
      </c>
      <c r="B18" s="3" t="s">
        <v>24</v>
      </c>
      <c r="C18" s="3" t="s">
        <v>25</v>
      </c>
      <c r="D18" s="3" t="s">
        <v>9</v>
      </c>
      <c r="E18" s="7">
        <v>44000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>
        <f t="shared" si="1"/>
        <v>44000</v>
      </c>
    </row>
    <row r="19" spans="1:21" x14ac:dyDescent="0.25">
      <c r="A19" s="19">
        <v>11</v>
      </c>
      <c r="B19" s="3" t="s">
        <v>27</v>
      </c>
      <c r="C19" s="3" t="s">
        <v>28</v>
      </c>
      <c r="D19" s="3" t="s">
        <v>9</v>
      </c>
      <c r="E19" s="6"/>
      <c r="F19" s="22"/>
      <c r="G19" s="22">
        <v>6723.26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1">
        <f t="shared" si="1"/>
        <v>6723.26</v>
      </c>
    </row>
    <row r="20" spans="1:21" x14ac:dyDescent="0.25">
      <c r="A20" s="23">
        <v>12</v>
      </c>
      <c r="B20" s="3" t="s">
        <v>29</v>
      </c>
      <c r="C20" s="11" t="s">
        <v>20</v>
      </c>
      <c r="D20" s="12" t="s">
        <v>9</v>
      </c>
      <c r="E20" s="7">
        <v>167253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>
        <f t="shared" si="1"/>
        <v>167253</v>
      </c>
    </row>
    <row r="21" spans="1:21" x14ac:dyDescent="0.25">
      <c r="A21" s="23">
        <v>13</v>
      </c>
      <c r="B21" s="3" t="s">
        <v>97</v>
      </c>
      <c r="C21" s="11" t="s">
        <v>67</v>
      </c>
      <c r="D21" s="12" t="s">
        <v>9</v>
      </c>
      <c r="E21" s="7"/>
      <c r="F21" s="20"/>
      <c r="G21" s="20"/>
      <c r="H21" s="20"/>
      <c r="I21" s="20"/>
      <c r="J21" s="20"/>
      <c r="K21" s="20"/>
      <c r="L21" s="22"/>
      <c r="M21" s="22"/>
      <c r="N21" s="22">
        <v>66740.800000000003</v>
      </c>
      <c r="O21" s="20"/>
      <c r="P21" s="20"/>
      <c r="Q21" s="20"/>
      <c r="R21" s="20"/>
      <c r="S21" s="20"/>
      <c r="T21" s="20"/>
      <c r="U21" s="21">
        <f t="shared" si="1"/>
        <v>66740.800000000003</v>
      </c>
    </row>
    <row r="22" spans="1:21" x14ac:dyDescent="0.25">
      <c r="A22" s="54" t="s">
        <v>30</v>
      </c>
      <c r="B22" s="55"/>
      <c r="C22" s="55"/>
      <c r="D22" s="56"/>
      <c r="E22" s="24">
        <f t="shared" ref="E22:U22" si="2">SUM(E9:E21)</f>
        <v>447879.94</v>
      </c>
      <c r="F22" s="24">
        <f t="shared" si="2"/>
        <v>29200</v>
      </c>
      <c r="G22" s="24">
        <f t="shared" si="2"/>
        <v>6723.26</v>
      </c>
      <c r="H22" s="24">
        <f t="shared" si="2"/>
        <v>51140.33</v>
      </c>
      <c r="I22" s="24">
        <f t="shared" si="2"/>
        <v>0</v>
      </c>
      <c r="J22" s="24">
        <f t="shared" si="2"/>
        <v>26500</v>
      </c>
      <c r="K22" s="24">
        <f t="shared" si="2"/>
        <v>0</v>
      </c>
      <c r="L22" s="24">
        <f t="shared" si="2"/>
        <v>0</v>
      </c>
      <c r="M22" s="24">
        <f t="shared" si="2"/>
        <v>0</v>
      </c>
      <c r="N22" s="24">
        <f t="shared" si="2"/>
        <v>66740.800000000003</v>
      </c>
      <c r="O22" s="24">
        <f t="shared" si="2"/>
        <v>0</v>
      </c>
      <c r="P22" s="24">
        <f t="shared" si="2"/>
        <v>0</v>
      </c>
      <c r="Q22" s="24">
        <f t="shared" si="2"/>
        <v>0</v>
      </c>
      <c r="R22" s="24">
        <f t="shared" si="2"/>
        <v>0</v>
      </c>
      <c r="S22" s="24">
        <f t="shared" si="2"/>
        <v>0</v>
      </c>
      <c r="T22" s="24">
        <f t="shared" si="2"/>
        <v>0</v>
      </c>
      <c r="U22" s="24">
        <f t="shared" si="2"/>
        <v>628184.33000000007</v>
      </c>
    </row>
    <row r="23" spans="1:21" x14ac:dyDescent="0.25">
      <c r="A23" s="25"/>
      <c r="B23" s="25"/>
      <c r="C23" s="25"/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10"/>
    </row>
    <row r="24" spans="1:21" x14ac:dyDescent="0.25">
      <c r="A24" s="25"/>
      <c r="B24" s="25"/>
      <c r="C24" s="25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10"/>
    </row>
    <row r="25" spans="1:21" x14ac:dyDescent="0.25">
      <c r="A25" s="27"/>
      <c r="B25" s="28" t="s">
        <v>98</v>
      </c>
      <c r="C25" s="57"/>
      <c r="D25" s="57"/>
      <c r="E25" s="58" t="s">
        <v>32</v>
      </c>
      <c r="F25" s="58"/>
      <c r="G25" s="45"/>
      <c r="H25" s="45"/>
      <c r="I25" s="29" t="s">
        <v>43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45"/>
    </row>
    <row r="26" spans="1:21" x14ac:dyDescent="0.25">
      <c r="A26" s="27"/>
      <c r="B26" s="42" t="s">
        <v>41</v>
      </c>
      <c r="C26" s="59"/>
      <c r="D26" s="59"/>
      <c r="E26" s="60" t="s">
        <v>44</v>
      </c>
      <c r="F26" s="60"/>
      <c r="G26" s="60"/>
      <c r="H26" s="46"/>
      <c r="I26" s="46" t="s">
        <v>40</v>
      </c>
      <c r="J26" s="46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30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</sheetData>
  <mergeCells count="6">
    <mergeCell ref="A7:E7"/>
    <mergeCell ref="A22:D22"/>
    <mergeCell ref="C25:D25"/>
    <mergeCell ref="E25:F25"/>
    <mergeCell ref="C26:D26"/>
    <mergeCell ref="E26:G26"/>
  </mergeCells>
  <pageMargins left="0.7" right="0.7" top="0.75" bottom="0.75" header="0.3" footer="0.3"/>
  <pageSetup paperSize="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1"/>
  <sheetViews>
    <sheetView workbookViewId="0">
      <selection activeCell="A4" sqref="A4:U31"/>
    </sheetView>
  </sheetViews>
  <sheetFormatPr baseColWidth="10" defaultRowHeight="15" x14ac:dyDescent="0.25"/>
  <cols>
    <col min="1" max="1" width="4.28515625" customWidth="1"/>
    <col min="2" max="2" width="12.42578125" customWidth="1"/>
    <col min="4" max="4" width="14" customWidth="1"/>
    <col min="7" max="7" width="9.85546875" customWidth="1"/>
    <col min="8" max="8" width="10" customWidth="1"/>
    <col min="9" max="9" width="10.42578125" customWidth="1"/>
    <col min="10" max="10" width="10.85546875" customWidth="1"/>
    <col min="11" max="11" width="10.42578125" customWidth="1"/>
    <col min="12" max="14" width="10.5703125" customWidth="1"/>
    <col min="15" max="15" width="11.140625" customWidth="1"/>
    <col min="16" max="18" width="11.42578125" hidden="1" customWidth="1"/>
    <col min="19" max="20" width="0.140625" hidden="1" customWidth="1"/>
  </cols>
  <sheetData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47" t="s">
        <v>34</v>
      </c>
      <c r="B4" s="47"/>
      <c r="C4" s="47" t="s">
        <v>0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14"/>
    </row>
    <row r="5" spans="1:21" x14ac:dyDescent="0.25">
      <c r="A5" s="14" t="s">
        <v>35</v>
      </c>
      <c r="B5" s="14"/>
      <c r="C5" s="14" t="s">
        <v>39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x14ac:dyDescent="0.25">
      <c r="A6" s="14"/>
      <c r="B6" s="15"/>
      <c r="C6" s="47" t="s">
        <v>1</v>
      </c>
      <c r="D6" s="15"/>
      <c r="E6" s="15"/>
      <c r="F6" s="14"/>
      <c r="G6" s="14"/>
      <c r="H6" s="14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14"/>
    </row>
    <row r="7" spans="1:2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3"/>
    </row>
    <row r="8" spans="1:21" x14ac:dyDescent="0.25">
      <c r="A8" s="53"/>
      <c r="B8" s="53"/>
      <c r="C8" s="53"/>
      <c r="D8" s="53"/>
      <c r="E8" s="53"/>
      <c r="F8" s="13" t="s">
        <v>2</v>
      </c>
      <c r="G8" s="16">
        <v>45869</v>
      </c>
      <c r="H8" s="16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64.5" customHeight="1" x14ac:dyDescent="0.25">
      <c r="A9" s="17" t="s">
        <v>3</v>
      </c>
      <c r="B9" s="17" t="s">
        <v>4</v>
      </c>
      <c r="C9" s="17" t="s">
        <v>5</v>
      </c>
      <c r="D9" s="17" t="s">
        <v>6</v>
      </c>
      <c r="E9" s="17" t="s">
        <v>7</v>
      </c>
      <c r="F9" s="17" t="s">
        <v>37</v>
      </c>
      <c r="G9" s="18" t="s">
        <v>38</v>
      </c>
      <c r="H9" s="18" t="s">
        <v>64</v>
      </c>
      <c r="I9" s="17" t="s">
        <v>52</v>
      </c>
      <c r="J9" s="17" t="s">
        <v>53</v>
      </c>
      <c r="K9" s="17" t="s">
        <v>54</v>
      </c>
      <c r="L9" s="17" t="s">
        <v>55</v>
      </c>
      <c r="M9" s="17" t="s">
        <v>56</v>
      </c>
      <c r="N9" s="17" t="s">
        <v>118</v>
      </c>
      <c r="O9" s="17" t="s">
        <v>58</v>
      </c>
      <c r="P9" s="17" t="s">
        <v>59</v>
      </c>
      <c r="Q9" s="17" t="s">
        <v>60</v>
      </c>
      <c r="R9" s="17" t="s">
        <v>61</v>
      </c>
      <c r="S9" s="17" t="s">
        <v>62</v>
      </c>
      <c r="T9" s="17" t="s">
        <v>63</v>
      </c>
      <c r="U9" s="17" t="s">
        <v>36</v>
      </c>
    </row>
    <row r="10" spans="1:21" ht="25.5" x14ac:dyDescent="0.25">
      <c r="A10" s="19">
        <v>1</v>
      </c>
      <c r="B10" s="2" t="s">
        <v>42</v>
      </c>
      <c r="C10" s="3" t="s">
        <v>8</v>
      </c>
      <c r="D10" s="3" t="s">
        <v>9</v>
      </c>
      <c r="E10" s="4">
        <v>1650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>
        <f>SUM(E10:T10)</f>
        <v>1650</v>
      </c>
    </row>
    <row r="11" spans="1:21" x14ac:dyDescent="0.25">
      <c r="A11" s="19">
        <v>2</v>
      </c>
      <c r="B11" s="5" t="s">
        <v>121</v>
      </c>
      <c r="C11" s="3" t="s">
        <v>14</v>
      </c>
      <c r="D11" s="3" t="s">
        <v>11</v>
      </c>
      <c r="E11" s="6"/>
      <c r="F11" s="20"/>
      <c r="G11" s="22"/>
      <c r="H11" s="22"/>
      <c r="I11" s="22"/>
      <c r="J11" s="22"/>
      <c r="K11" s="22"/>
      <c r="L11" s="22"/>
      <c r="M11" s="22"/>
      <c r="N11" s="22"/>
      <c r="O11" s="22">
        <v>90000</v>
      </c>
      <c r="P11" s="22"/>
      <c r="Q11" s="22"/>
      <c r="R11" s="22"/>
      <c r="S11" s="22"/>
      <c r="T11" s="22"/>
      <c r="U11" s="21">
        <f>SUM(E11:T11)</f>
        <v>90000</v>
      </c>
    </row>
    <row r="12" spans="1:21" s="1" customFormat="1" x14ac:dyDescent="0.25">
      <c r="A12" s="19">
        <v>3</v>
      </c>
      <c r="B12" s="5" t="s">
        <v>87</v>
      </c>
      <c r="C12" s="3" t="s">
        <v>14</v>
      </c>
      <c r="D12" s="9" t="s">
        <v>9</v>
      </c>
      <c r="E12" s="6"/>
      <c r="F12" s="20"/>
      <c r="G12" s="22"/>
      <c r="H12" s="22"/>
      <c r="I12" s="22"/>
      <c r="J12" s="22"/>
      <c r="K12" s="22"/>
      <c r="L12" s="22"/>
      <c r="M12" s="22"/>
      <c r="N12" s="22"/>
      <c r="O12" s="22">
        <v>43900</v>
      </c>
      <c r="P12" s="22"/>
      <c r="Q12" s="22"/>
      <c r="R12" s="22"/>
      <c r="S12" s="22"/>
      <c r="T12" s="22"/>
      <c r="U12" s="21">
        <f>SUM(E12:T12)</f>
        <v>43900</v>
      </c>
    </row>
    <row r="13" spans="1:21" s="1" customFormat="1" x14ac:dyDescent="0.25">
      <c r="A13" s="19">
        <v>4</v>
      </c>
      <c r="B13" s="5" t="s">
        <v>122</v>
      </c>
      <c r="C13" s="3" t="s">
        <v>123</v>
      </c>
      <c r="D13" s="9" t="s">
        <v>9</v>
      </c>
      <c r="E13" s="6"/>
      <c r="F13" s="20"/>
      <c r="G13" s="22"/>
      <c r="H13" s="22"/>
      <c r="I13" s="22"/>
      <c r="J13" s="22"/>
      <c r="K13" s="22"/>
      <c r="L13" s="22"/>
      <c r="M13" s="22"/>
      <c r="N13" s="22"/>
      <c r="O13" s="22">
        <v>12074.18</v>
      </c>
      <c r="P13" s="22"/>
      <c r="Q13" s="22"/>
      <c r="R13" s="22"/>
      <c r="S13" s="22"/>
      <c r="T13" s="22"/>
      <c r="U13" s="21">
        <f>SUM(E13:T13)</f>
        <v>12074.18</v>
      </c>
    </row>
    <row r="14" spans="1:21" x14ac:dyDescent="0.25">
      <c r="A14" s="19">
        <v>5</v>
      </c>
      <c r="B14" s="5" t="s">
        <v>13</v>
      </c>
      <c r="C14" s="11" t="s">
        <v>14</v>
      </c>
      <c r="D14" s="12" t="s">
        <v>9</v>
      </c>
      <c r="E14" s="7">
        <v>47144.24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>
        <f t="shared" ref="U14" si="0">SUM(E14:T14)</f>
        <v>47144.24</v>
      </c>
    </row>
    <row r="15" spans="1:21" x14ac:dyDescent="0.25">
      <c r="A15" s="19">
        <v>6</v>
      </c>
      <c r="B15" s="5" t="s">
        <v>68</v>
      </c>
      <c r="C15" s="11" t="s">
        <v>69</v>
      </c>
      <c r="D15" s="12" t="s">
        <v>11</v>
      </c>
      <c r="E15" s="7"/>
      <c r="F15" s="20"/>
      <c r="G15" s="20"/>
      <c r="H15" s="20"/>
      <c r="I15" s="20"/>
      <c r="J15" s="22">
        <v>26500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>SUM(E15:T15)</f>
        <v>26500</v>
      </c>
    </row>
    <row r="16" spans="1:21" x14ac:dyDescent="0.25">
      <c r="A16" s="19">
        <v>7</v>
      </c>
      <c r="B16" s="5" t="s">
        <v>15</v>
      </c>
      <c r="C16" s="11" t="s">
        <v>12</v>
      </c>
      <c r="D16" s="12" t="s">
        <v>11</v>
      </c>
      <c r="E16" s="7">
        <v>34506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>
        <f t="shared" ref="U16:U24" si="1">SUM(E16:T16)</f>
        <v>34506</v>
      </c>
    </row>
    <row r="17" spans="1:21" x14ac:dyDescent="0.25">
      <c r="A17" s="19">
        <v>8</v>
      </c>
      <c r="B17" s="8" t="s">
        <v>16</v>
      </c>
      <c r="C17" s="3" t="s">
        <v>17</v>
      </c>
      <c r="D17" s="3" t="s">
        <v>9</v>
      </c>
      <c r="E17" s="7">
        <v>23600</v>
      </c>
      <c r="F17" s="20"/>
      <c r="G17" s="20"/>
      <c r="H17" s="20"/>
      <c r="I17" s="20"/>
      <c r="J17" s="20"/>
      <c r="K17" s="20"/>
      <c r="L17" s="20"/>
      <c r="M17" s="22"/>
      <c r="N17" s="20"/>
      <c r="O17" s="20"/>
      <c r="P17" s="20"/>
      <c r="Q17" s="20"/>
      <c r="R17" s="20"/>
      <c r="S17" s="20"/>
      <c r="T17" s="20"/>
      <c r="U17" s="21">
        <f t="shared" si="1"/>
        <v>23600</v>
      </c>
    </row>
    <row r="18" spans="1:21" s="1" customFormat="1" x14ac:dyDescent="0.25">
      <c r="A18" s="19">
        <v>9</v>
      </c>
      <c r="B18" s="8" t="s">
        <v>124</v>
      </c>
      <c r="C18" s="3" t="s">
        <v>69</v>
      </c>
      <c r="D18" s="3" t="s">
        <v>11</v>
      </c>
      <c r="E18" s="7"/>
      <c r="F18" s="20"/>
      <c r="G18" s="20"/>
      <c r="H18" s="20"/>
      <c r="I18" s="20"/>
      <c r="J18" s="20"/>
      <c r="K18" s="20"/>
      <c r="L18" s="20"/>
      <c r="M18" s="22"/>
      <c r="N18" s="20"/>
      <c r="O18" s="22">
        <v>188259.65</v>
      </c>
      <c r="P18" s="20"/>
      <c r="Q18" s="20"/>
      <c r="R18" s="20"/>
      <c r="S18" s="20"/>
      <c r="T18" s="20"/>
      <c r="U18" s="21">
        <f t="shared" si="1"/>
        <v>188259.65</v>
      </c>
    </row>
    <row r="19" spans="1:21" x14ac:dyDescent="0.25">
      <c r="A19" s="19">
        <v>10</v>
      </c>
      <c r="B19" s="8" t="s">
        <v>18</v>
      </c>
      <c r="C19" s="3" t="s">
        <v>19</v>
      </c>
      <c r="D19" s="3" t="s">
        <v>9</v>
      </c>
      <c r="E19" s="7">
        <v>27968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>
        <f t="shared" si="1"/>
        <v>27968</v>
      </c>
    </row>
    <row r="20" spans="1:21" s="1" customFormat="1" x14ac:dyDescent="0.25">
      <c r="A20" s="19">
        <v>11</v>
      </c>
      <c r="B20" s="8" t="s">
        <v>102</v>
      </c>
      <c r="C20" s="3" t="s">
        <v>125</v>
      </c>
      <c r="D20" s="9" t="s">
        <v>9</v>
      </c>
      <c r="E20" s="7"/>
      <c r="F20" s="20"/>
      <c r="G20" s="20"/>
      <c r="H20" s="20"/>
      <c r="I20" s="20"/>
      <c r="J20" s="20"/>
      <c r="K20" s="20"/>
      <c r="L20" s="20"/>
      <c r="M20" s="20"/>
      <c r="N20" s="20"/>
      <c r="O20" s="22">
        <v>12348</v>
      </c>
      <c r="P20" s="20"/>
      <c r="Q20" s="20"/>
      <c r="R20" s="20"/>
      <c r="S20" s="20"/>
      <c r="T20" s="20"/>
      <c r="U20" s="21">
        <f t="shared" si="1"/>
        <v>12348</v>
      </c>
    </row>
    <row r="21" spans="1:21" x14ac:dyDescent="0.25">
      <c r="A21" s="19">
        <v>12</v>
      </c>
      <c r="B21" s="8" t="s">
        <v>21</v>
      </c>
      <c r="C21" s="11" t="s">
        <v>12</v>
      </c>
      <c r="D21" s="12" t="s">
        <v>9</v>
      </c>
      <c r="E21" s="7">
        <v>101758.7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>
        <f t="shared" si="1"/>
        <v>101758.7</v>
      </c>
    </row>
    <row r="22" spans="1:21" x14ac:dyDescent="0.25">
      <c r="A22" s="19">
        <v>13</v>
      </c>
      <c r="B22" s="8" t="s">
        <v>22</v>
      </c>
      <c r="C22" s="11" t="s">
        <v>23</v>
      </c>
      <c r="D22" s="12" t="s">
        <v>9</v>
      </c>
      <c r="E22" s="6"/>
      <c r="F22" s="22">
        <v>29200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>
        <f t="shared" si="1"/>
        <v>29200</v>
      </c>
    </row>
    <row r="23" spans="1:21" x14ac:dyDescent="0.25">
      <c r="A23" s="19">
        <v>14</v>
      </c>
      <c r="B23" s="3" t="s">
        <v>24</v>
      </c>
      <c r="C23" s="3" t="s">
        <v>25</v>
      </c>
      <c r="D23" s="3" t="s">
        <v>9</v>
      </c>
      <c r="E23" s="7">
        <v>44000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>
        <f t="shared" si="1"/>
        <v>44000</v>
      </c>
    </row>
    <row r="24" spans="1:21" x14ac:dyDescent="0.25">
      <c r="A24" s="19">
        <v>15</v>
      </c>
      <c r="B24" s="3" t="s">
        <v>27</v>
      </c>
      <c r="C24" s="3" t="s">
        <v>28</v>
      </c>
      <c r="D24" s="3" t="s">
        <v>9</v>
      </c>
      <c r="E24" s="6"/>
      <c r="F24" s="22"/>
      <c r="G24" s="22">
        <v>6723.26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1">
        <f t="shared" si="1"/>
        <v>6723.26</v>
      </c>
    </row>
    <row r="25" spans="1:21" x14ac:dyDescent="0.25">
      <c r="A25" s="23">
        <v>16</v>
      </c>
      <c r="B25" s="3" t="s">
        <v>29</v>
      </c>
      <c r="C25" s="11" t="s">
        <v>20</v>
      </c>
      <c r="D25" s="12" t="s">
        <v>9</v>
      </c>
      <c r="E25" s="7">
        <v>122445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1">
        <f>SUM(E25:T25)</f>
        <v>122445</v>
      </c>
    </row>
    <row r="26" spans="1:21" x14ac:dyDescent="0.25">
      <c r="A26" s="54" t="s">
        <v>30</v>
      </c>
      <c r="B26" s="55"/>
      <c r="C26" s="55"/>
      <c r="D26" s="56"/>
      <c r="E26" s="24">
        <f t="shared" ref="E26:U26" si="2">SUM(E10:E25)</f>
        <v>403071.94</v>
      </c>
      <c r="F26" s="24">
        <f t="shared" si="2"/>
        <v>29200</v>
      </c>
      <c r="G26" s="24">
        <f t="shared" si="2"/>
        <v>6723.26</v>
      </c>
      <c r="H26" s="24">
        <f t="shared" si="2"/>
        <v>0</v>
      </c>
      <c r="I26" s="24">
        <f t="shared" si="2"/>
        <v>0</v>
      </c>
      <c r="J26" s="24">
        <f t="shared" si="2"/>
        <v>26500</v>
      </c>
      <c r="K26" s="24">
        <f t="shared" si="2"/>
        <v>0</v>
      </c>
      <c r="L26" s="24">
        <f t="shared" si="2"/>
        <v>0</v>
      </c>
      <c r="M26" s="24">
        <f t="shared" si="2"/>
        <v>0</v>
      </c>
      <c r="N26" s="24">
        <f t="shared" si="2"/>
        <v>0</v>
      </c>
      <c r="O26" s="24">
        <f t="shared" si="2"/>
        <v>346581.82999999996</v>
      </c>
      <c r="P26" s="24">
        <f t="shared" si="2"/>
        <v>0</v>
      </c>
      <c r="Q26" s="24">
        <f t="shared" si="2"/>
        <v>0</v>
      </c>
      <c r="R26" s="24">
        <f t="shared" si="2"/>
        <v>0</v>
      </c>
      <c r="S26" s="24">
        <f t="shared" si="2"/>
        <v>0</v>
      </c>
      <c r="T26" s="24">
        <f t="shared" si="2"/>
        <v>0</v>
      </c>
      <c r="U26" s="24">
        <f t="shared" si="2"/>
        <v>812077.02999999991</v>
      </c>
    </row>
    <row r="27" spans="1:21" x14ac:dyDescent="0.25">
      <c r="A27" s="25"/>
      <c r="B27" s="25"/>
      <c r="C27" s="25"/>
      <c r="D27" s="25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10"/>
    </row>
    <row r="28" spans="1:21" x14ac:dyDescent="0.25">
      <c r="A28" s="25"/>
      <c r="B28" s="25"/>
      <c r="C28" s="25"/>
      <c r="D28" s="25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10"/>
    </row>
    <row r="29" spans="1:21" x14ac:dyDescent="0.25">
      <c r="A29" s="52"/>
      <c r="B29" s="51" t="s">
        <v>119</v>
      </c>
      <c r="C29" s="57"/>
      <c r="D29" s="57"/>
      <c r="E29" s="58" t="s">
        <v>32</v>
      </c>
      <c r="F29" s="58"/>
      <c r="G29" s="47"/>
      <c r="H29" s="47"/>
      <c r="I29" s="29" t="s">
        <v>43</v>
      </c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47"/>
    </row>
    <row r="30" spans="1:21" x14ac:dyDescent="0.25">
      <c r="A30" s="59" t="s">
        <v>120</v>
      </c>
      <c r="B30" s="59"/>
      <c r="C30" s="59"/>
      <c r="D30" s="59"/>
      <c r="E30" s="60" t="s">
        <v>44</v>
      </c>
      <c r="F30" s="60"/>
      <c r="G30" s="60"/>
      <c r="H30" s="48"/>
      <c r="I30" s="48" t="s">
        <v>40</v>
      </c>
      <c r="J30" s="4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30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</sheetData>
  <mergeCells count="7">
    <mergeCell ref="A8:E8"/>
    <mergeCell ref="A26:D26"/>
    <mergeCell ref="C29:D29"/>
    <mergeCell ref="E29:F29"/>
    <mergeCell ref="C30:D30"/>
    <mergeCell ref="E30:G30"/>
    <mergeCell ref="A30:B30"/>
  </mergeCells>
  <pageMargins left="0.7" right="0.7" top="0.75" bottom="0.75" header="0.3" footer="0.3"/>
  <pageSetup paperSize="5" scale="9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8"/>
  <sheetViews>
    <sheetView tabSelected="1" topLeftCell="F4" workbookViewId="0">
      <selection activeCell="L2" sqref="L2"/>
    </sheetView>
  </sheetViews>
  <sheetFormatPr baseColWidth="10" defaultRowHeight="15" x14ac:dyDescent="0.25"/>
  <cols>
    <col min="1" max="1" width="6.28515625" customWidth="1"/>
    <col min="3" max="3" width="12.5703125" customWidth="1"/>
    <col min="8" max="8" width="10" customWidth="1"/>
    <col min="9" max="9" width="9.85546875" customWidth="1"/>
    <col min="10" max="10" width="10.28515625" customWidth="1"/>
    <col min="11" max="11" width="8.7109375" customWidth="1"/>
    <col min="12" max="12" width="9.5703125" customWidth="1"/>
    <col min="13" max="13" width="10" customWidth="1"/>
    <col min="14" max="14" width="9.7109375" customWidth="1"/>
    <col min="15" max="16" width="10" customWidth="1"/>
    <col min="17" max="18" width="11.42578125" hidden="1" customWidth="1"/>
    <col min="19" max="19" width="0.140625" hidden="1" customWidth="1"/>
    <col min="20" max="20" width="11.42578125" hidden="1" customWidth="1"/>
    <col min="21" max="21" width="10.7109375" customWidth="1"/>
  </cols>
  <sheetData>
    <row r="3" spans="1:21" x14ac:dyDescent="0.25">
      <c r="A3" s="49" t="s">
        <v>34</v>
      </c>
      <c r="B3" s="49"/>
      <c r="C3" s="49" t="s">
        <v>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14"/>
    </row>
    <row r="4" spans="1:21" x14ac:dyDescent="0.25">
      <c r="A4" s="14" t="s">
        <v>35</v>
      </c>
      <c r="B4" s="14"/>
      <c r="C4" s="14" t="s">
        <v>39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21" x14ac:dyDescent="0.25">
      <c r="A5" s="14"/>
      <c r="B5" s="15"/>
      <c r="C5" s="49" t="s">
        <v>1</v>
      </c>
      <c r="D5" s="15"/>
      <c r="E5" s="15"/>
      <c r="F5" s="14"/>
      <c r="G5" s="14"/>
      <c r="H5" s="14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14"/>
    </row>
    <row r="6" spans="1:2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3"/>
    </row>
    <row r="7" spans="1:21" x14ac:dyDescent="0.25">
      <c r="A7" s="53"/>
      <c r="B7" s="53"/>
      <c r="C7" s="53"/>
      <c r="D7" s="53"/>
      <c r="E7" s="53"/>
      <c r="F7" s="13" t="s">
        <v>2</v>
      </c>
      <c r="G7" s="16">
        <v>45898</v>
      </c>
      <c r="H7" s="16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64.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7</v>
      </c>
      <c r="F8" s="17" t="s">
        <v>37</v>
      </c>
      <c r="G8" s="18" t="s">
        <v>38</v>
      </c>
      <c r="H8" s="18" t="s">
        <v>64</v>
      </c>
      <c r="I8" s="17" t="s">
        <v>52</v>
      </c>
      <c r="J8" s="17" t="s">
        <v>53</v>
      </c>
      <c r="K8" s="17" t="s">
        <v>54</v>
      </c>
      <c r="L8" s="17" t="s">
        <v>55</v>
      </c>
      <c r="M8" s="17" t="s">
        <v>56</v>
      </c>
      <c r="N8" s="17" t="s">
        <v>118</v>
      </c>
      <c r="O8" s="17" t="s">
        <v>58</v>
      </c>
      <c r="P8" s="17" t="s">
        <v>126</v>
      </c>
      <c r="Q8" s="17" t="s">
        <v>60</v>
      </c>
      <c r="R8" s="17" t="s">
        <v>61</v>
      </c>
      <c r="S8" s="17" t="s">
        <v>62</v>
      </c>
      <c r="T8" s="17" t="s">
        <v>63</v>
      </c>
      <c r="U8" s="17" t="s">
        <v>36</v>
      </c>
    </row>
    <row r="9" spans="1:21" ht="25.5" x14ac:dyDescent="0.25">
      <c r="A9" s="19">
        <v>1</v>
      </c>
      <c r="B9" s="2" t="s">
        <v>42</v>
      </c>
      <c r="C9" s="3" t="s">
        <v>8</v>
      </c>
      <c r="D9" s="3" t="s">
        <v>9</v>
      </c>
      <c r="E9" s="4">
        <v>1650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>
        <f>SUM(E9:T9)</f>
        <v>1650</v>
      </c>
    </row>
    <row r="10" spans="1:21" x14ac:dyDescent="0.25">
      <c r="A10" s="19">
        <v>2</v>
      </c>
      <c r="B10" s="5" t="s">
        <v>121</v>
      </c>
      <c r="C10" s="3" t="s">
        <v>14</v>
      </c>
      <c r="D10" s="3" t="s">
        <v>11</v>
      </c>
      <c r="E10" s="6"/>
      <c r="F10" s="20"/>
      <c r="G10" s="22"/>
      <c r="H10" s="22"/>
      <c r="I10" s="22"/>
      <c r="J10" s="22"/>
      <c r="K10" s="22"/>
      <c r="L10" s="22"/>
      <c r="M10" s="22"/>
      <c r="N10" s="22"/>
      <c r="O10" s="22"/>
      <c r="P10" s="22">
        <v>67410.34</v>
      </c>
      <c r="Q10" s="22"/>
      <c r="R10" s="22"/>
      <c r="S10" s="22"/>
      <c r="T10" s="22"/>
      <c r="U10" s="21">
        <f>SUM(E10:T10)</f>
        <v>67410.34</v>
      </c>
    </row>
    <row r="11" spans="1:21" x14ac:dyDescent="0.25">
      <c r="A11" s="19">
        <v>3</v>
      </c>
      <c r="B11" s="5" t="s">
        <v>13</v>
      </c>
      <c r="C11" s="11" t="s">
        <v>14</v>
      </c>
      <c r="D11" s="12" t="s">
        <v>9</v>
      </c>
      <c r="E11" s="7">
        <v>47144.24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>
        <f t="shared" ref="U11" si="0">SUM(E11:T11)</f>
        <v>47144.24</v>
      </c>
    </row>
    <row r="12" spans="1:21" x14ac:dyDescent="0.25">
      <c r="A12" s="19">
        <v>4</v>
      </c>
      <c r="B12" s="5" t="s">
        <v>68</v>
      </c>
      <c r="C12" s="11" t="s">
        <v>69</v>
      </c>
      <c r="D12" s="12" t="s">
        <v>11</v>
      </c>
      <c r="E12" s="7"/>
      <c r="F12" s="20"/>
      <c r="G12" s="20"/>
      <c r="H12" s="20"/>
      <c r="I12" s="20"/>
      <c r="J12" s="22">
        <v>26500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>
        <f>SUM(E12:T12)</f>
        <v>26500</v>
      </c>
    </row>
    <row r="13" spans="1:21" x14ac:dyDescent="0.25">
      <c r="A13" s="19">
        <v>5</v>
      </c>
      <c r="B13" s="5" t="s">
        <v>15</v>
      </c>
      <c r="C13" s="11" t="s">
        <v>12</v>
      </c>
      <c r="D13" s="12" t="s">
        <v>11</v>
      </c>
      <c r="E13" s="7">
        <v>34506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>
        <f t="shared" ref="U13:U21" si="1">SUM(E13:T13)</f>
        <v>34506</v>
      </c>
    </row>
    <row r="14" spans="1:21" x14ac:dyDescent="0.25">
      <c r="A14" s="19">
        <v>6</v>
      </c>
      <c r="B14" s="8" t="s">
        <v>16</v>
      </c>
      <c r="C14" s="3" t="s">
        <v>17</v>
      </c>
      <c r="D14" s="3" t="s">
        <v>9</v>
      </c>
      <c r="E14" s="7">
        <v>23600</v>
      </c>
      <c r="F14" s="20"/>
      <c r="G14" s="20"/>
      <c r="H14" s="20"/>
      <c r="I14" s="20"/>
      <c r="J14" s="20"/>
      <c r="K14" s="20"/>
      <c r="L14" s="20"/>
      <c r="M14" s="22"/>
      <c r="N14" s="20"/>
      <c r="O14" s="20"/>
      <c r="P14" s="20"/>
      <c r="Q14" s="20"/>
      <c r="R14" s="20"/>
      <c r="S14" s="20"/>
      <c r="T14" s="20"/>
      <c r="U14" s="21">
        <f t="shared" si="1"/>
        <v>23600</v>
      </c>
    </row>
    <row r="15" spans="1:21" x14ac:dyDescent="0.25">
      <c r="A15" s="19">
        <v>7</v>
      </c>
      <c r="B15" s="8" t="s">
        <v>18</v>
      </c>
      <c r="C15" s="3" t="s">
        <v>19</v>
      </c>
      <c r="D15" s="3" t="s">
        <v>9</v>
      </c>
      <c r="E15" s="7">
        <v>27968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>
        <f t="shared" si="1"/>
        <v>27968</v>
      </c>
    </row>
    <row r="16" spans="1:21" x14ac:dyDescent="0.25">
      <c r="A16" s="19">
        <v>8</v>
      </c>
      <c r="B16" s="8" t="s">
        <v>102</v>
      </c>
      <c r="C16" s="3" t="s">
        <v>125</v>
      </c>
      <c r="D16" s="9" t="s">
        <v>9</v>
      </c>
      <c r="E16" s="7"/>
      <c r="F16" s="20"/>
      <c r="G16" s="20"/>
      <c r="H16" s="20"/>
      <c r="I16" s="20"/>
      <c r="J16" s="20"/>
      <c r="K16" s="20"/>
      <c r="L16" s="20"/>
      <c r="M16" s="20"/>
      <c r="N16" s="20"/>
      <c r="O16" s="22">
        <v>12348</v>
      </c>
      <c r="P16" s="22">
        <v>10605.56</v>
      </c>
      <c r="Q16" s="20"/>
      <c r="R16" s="20"/>
      <c r="S16" s="20"/>
      <c r="T16" s="20"/>
      <c r="U16" s="21">
        <f t="shared" si="1"/>
        <v>22953.559999999998</v>
      </c>
    </row>
    <row r="17" spans="1:21" x14ac:dyDescent="0.25">
      <c r="A17" s="19">
        <v>9</v>
      </c>
      <c r="B17" s="8" t="s">
        <v>21</v>
      </c>
      <c r="C17" s="11" t="s">
        <v>12</v>
      </c>
      <c r="D17" s="12" t="s">
        <v>9</v>
      </c>
      <c r="E17" s="7">
        <v>101758.7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>
        <f t="shared" si="1"/>
        <v>101758.7</v>
      </c>
    </row>
    <row r="18" spans="1:21" x14ac:dyDescent="0.25">
      <c r="A18" s="19">
        <v>10</v>
      </c>
      <c r="B18" s="8" t="s">
        <v>22</v>
      </c>
      <c r="C18" s="11" t="s">
        <v>23</v>
      </c>
      <c r="D18" s="12" t="s">
        <v>9</v>
      </c>
      <c r="E18" s="6"/>
      <c r="F18" s="22">
        <v>29200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>
        <f t="shared" si="1"/>
        <v>29200</v>
      </c>
    </row>
    <row r="19" spans="1:21" x14ac:dyDescent="0.25">
      <c r="A19" s="19">
        <v>11</v>
      </c>
      <c r="B19" s="3" t="s">
        <v>24</v>
      </c>
      <c r="C19" s="3" t="s">
        <v>25</v>
      </c>
      <c r="D19" s="3" t="s">
        <v>9</v>
      </c>
      <c r="E19" s="7">
        <v>44000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>
        <f t="shared" si="1"/>
        <v>44000</v>
      </c>
    </row>
    <row r="20" spans="1:21" x14ac:dyDescent="0.25">
      <c r="A20" s="19">
        <v>12</v>
      </c>
      <c r="B20" s="3" t="s">
        <v>27</v>
      </c>
      <c r="C20" s="3" t="s">
        <v>28</v>
      </c>
      <c r="D20" s="3" t="s">
        <v>9</v>
      </c>
      <c r="E20" s="6"/>
      <c r="F20" s="22"/>
      <c r="G20" s="22">
        <v>6723.26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1">
        <f t="shared" si="1"/>
        <v>6723.26</v>
      </c>
    </row>
    <row r="21" spans="1:21" s="1" customFormat="1" x14ac:dyDescent="0.25">
      <c r="A21" s="23">
        <v>13</v>
      </c>
      <c r="B21" s="3" t="s">
        <v>29</v>
      </c>
      <c r="C21" s="11" t="s">
        <v>20</v>
      </c>
      <c r="D21" s="12" t="s">
        <v>9</v>
      </c>
      <c r="E21" s="7">
        <v>122445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1">
        <f t="shared" si="1"/>
        <v>122445</v>
      </c>
    </row>
    <row r="22" spans="1:21" x14ac:dyDescent="0.25">
      <c r="A22" s="23">
        <v>14</v>
      </c>
      <c r="B22" s="3" t="s">
        <v>127</v>
      </c>
      <c r="C22" s="11" t="s">
        <v>128</v>
      </c>
      <c r="D22" s="12" t="s">
        <v>9</v>
      </c>
      <c r="E22" s="7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2">
        <v>4720</v>
      </c>
      <c r="Q22" s="20"/>
      <c r="R22" s="20"/>
      <c r="S22" s="20"/>
      <c r="T22" s="20"/>
      <c r="U22" s="21">
        <f>SUM(E22:T22)</f>
        <v>4720</v>
      </c>
    </row>
    <row r="23" spans="1:21" x14ac:dyDescent="0.25">
      <c r="A23" s="54" t="s">
        <v>30</v>
      </c>
      <c r="B23" s="55"/>
      <c r="C23" s="55"/>
      <c r="D23" s="56"/>
      <c r="E23" s="24">
        <f t="shared" ref="E23:U23" si="2">SUM(E9:E22)</f>
        <v>403071.94</v>
      </c>
      <c r="F23" s="24">
        <f t="shared" si="2"/>
        <v>29200</v>
      </c>
      <c r="G23" s="24">
        <f t="shared" si="2"/>
        <v>6723.26</v>
      </c>
      <c r="H23" s="24">
        <f t="shared" si="2"/>
        <v>0</v>
      </c>
      <c r="I23" s="24">
        <f t="shared" si="2"/>
        <v>0</v>
      </c>
      <c r="J23" s="24">
        <f t="shared" si="2"/>
        <v>26500</v>
      </c>
      <c r="K23" s="24">
        <f t="shared" si="2"/>
        <v>0</v>
      </c>
      <c r="L23" s="24">
        <f t="shared" si="2"/>
        <v>0</v>
      </c>
      <c r="M23" s="24">
        <f t="shared" si="2"/>
        <v>0</v>
      </c>
      <c r="N23" s="24">
        <f t="shared" si="2"/>
        <v>0</v>
      </c>
      <c r="O23" s="24">
        <f t="shared" si="2"/>
        <v>12348</v>
      </c>
      <c r="P23" s="24">
        <f>SUM(P9:P22)</f>
        <v>82735.899999999994</v>
      </c>
      <c r="Q23" s="24">
        <f t="shared" si="2"/>
        <v>0</v>
      </c>
      <c r="R23" s="24">
        <f t="shared" si="2"/>
        <v>0</v>
      </c>
      <c r="S23" s="24">
        <f t="shared" si="2"/>
        <v>0</v>
      </c>
      <c r="T23" s="24">
        <f t="shared" si="2"/>
        <v>0</v>
      </c>
      <c r="U23" s="24">
        <f t="shared" si="2"/>
        <v>560579.1</v>
      </c>
    </row>
    <row r="24" spans="1:21" x14ac:dyDescent="0.25">
      <c r="A24" s="25"/>
      <c r="B24" s="25"/>
      <c r="C24" s="25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10"/>
    </row>
    <row r="25" spans="1:21" x14ac:dyDescent="0.25">
      <c r="A25" s="25"/>
      <c r="B25" s="25"/>
      <c r="C25" s="25"/>
      <c r="D25" s="25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10"/>
    </row>
    <row r="26" spans="1:21" x14ac:dyDescent="0.25">
      <c r="A26" s="52"/>
      <c r="B26" s="51" t="s">
        <v>119</v>
      </c>
      <c r="C26" s="57"/>
      <c r="D26" s="57"/>
      <c r="E26" s="58" t="s">
        <v>32</v>
      </c>
      <c r="F26" s="58"/>
      <c r="G26" s="49"/>
      <c r="H26" s="49"/>
      <c r="I26" s="29" t="s">
        <v>43</v>
      </c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49"/>
    </row>
    <row r="27" spans="1:21" x14ac:dyDescent="0.25">
      <c r="A27" s="59" t="s">
        <v>120</v>
      </c>
      <c r="B27" s="59"/>
      <c r="C27" s="59"/>
      <c r="D27" s="59"/>
      <c r="E27" s="60" t="s">
        <v>44</v>
      </c>
      <c r="F27" s="60"/>
      <c r="G27" s="60"/>
      <c r="H27" s="50"/>
      <c r="I27" s="50" t="s">
        <v>40</v>
      </c>
      <c r="J27" s="50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30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</sheetData>
  <mergeCells count="7">
    <mergeCell ref="A7:E7"/>
    <mergeCell ref="A23:D23"/>
    <mergeCell ref="C26:D26"/>
    <mergeCell ref="E26:F26"/>
    <mergeCell ref="A27:B27"/>
    <mergeCell ref="C27:D27"/>
    <mergeCell ref="E27:G27"/>
  </mergeCells>
  <pageMargins left="0.7" right="0.7" top="0.75" bottom="0.75" header="0.3" footer="0.3"/>
  <pageSetup scale="7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AL 31-01-2025</vt:lpstr>
      <vt:lpstr>AL 28-02-2025</vt:lpstr>
      <vt:lpstr>AL 31-03-2025</vt:lpstr>
      <vt:lpstr>AL 30-04-2025</vt:lpstr>
      <vt:lpstr>AL 30-05-2025</vt:lpstr>
      <vt:lpstr>AL 30-06-2025</vt:lpstr>
      <vt:lpstr>AL 31-07-2025</vt:lpstr>
      <vt:lpstr>AL 29-08-2025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CONTABILIDAD-AUX</cp:lastModifiedBy>
  <cp:lastPrinted>2025-09-01T16:15:18Z</cp:lastPrinted>
  <dcterms:created xsi:type="dcterms:W3CDTF">2023-07-03T12:19:47Z</dcterms:created>
  <dcterms:modified xsi:type="dcterms:W3CDTF">2025-09-04T16:24:37Z</dcterms:modified>
</cp:coreProperties>
</file>