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c. Contabilidad\Desktop\"/>
    </mc:Choice>
  </mc:AlternateContent>
  <bookViews>
    <workbookView xWindow="0" yWindow="0" windowWidth="21600" windowHeight="9435" activeTab="2"/>
  </bookViews>
  <sheets>
    <sheet name="AL 31-12-2023" sheetId="1" r:id="rId1"/>
    <sheet name="AL 29-12-2024" sheetId="3" r:id="rId2"/>
    <sheet name="AL 31-03-2024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4" l="1"/>
  <c r="K51" i="4"/>
  <c r="K52" i="4"/>
  <c r="J63" i="4"/>
  <c r="K30" i="4"/>
  <c r="K24" i="4"/>
  <c r="K25" i="4"/>
  <c r="K12" i="4"/>
  <c r="K11" i="4"/>
  <c r="K13" i="4"/>
  <c r="K14" i="4"/>
  <c r="K15" i="4"/>
  <c r="K16" i="4"/>
  <c r="K18" i="4"/>
  <c r="K19" i="4"/>
  <c r="K20" i="4"/>
  <c r="K21" i="4"/>
  <c r="K22" i="4"/>
  <c r="K23" i="4"/>
  <c r="K26" i="4"/>
  <c r="K27" i="4"/>
  <c r="K28" i="4"/>
  <c r="K29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3" i="4"/>
  <c r="K54" i="4"/>
  <c r="K55" i="4"/>
  <c r="K56" i="4"/>
  <c r="K57" i="4"/>
  <c r="K58" i="4"/>
  <c r="K59" i="4"/>
  <c r="K60" i="4"/>
  <c r="K61" i="4"/>
  <c r="K62" i="4"/>
  <c r="K9" i="4"/>
  <c r="K10" i="4" l="1"/>
  <c r="H63" i="4" l="1"/>
  <c r="G63" i="4"/>
  <c r="I59" i="3" l="1"/>
  <c r="J57" i="3"/>
  <c r="J48" i="3"/>
  <c r="J41" i="3"/>
  <c r="J22" i="3"/>
  <c r="J12" i="3"/>
  <c r="J9" i="3"/>
  <c r="J10" i="3"/>
  <c r="J11" i="3"/>
  <c r="J13" i="3"/>
  <c r="J14" i="3"/>
  <c r="J15" i="3"/>
  <c r="J16" i="3"/>
  <c r="J17" i="3"/>
  <c r="J18" i="3"/>
  <c r="J19" i="3"/>
  <c r="J20" i="3"/>
  <c r="J21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2" i="3"/>
  <c r="J43" i="3"/>
  <c r="J44" i="3"/>
  <c r="J45" i="3"/>
  <c r="J46" i="3"/>
  <c r="J47" i="3"/>
  <c r="J49" i="3"/>
  <c r="J50" i="3"/>
  <c r="J51" i="3"/>
  <c r="J52" i="3"/>
  <c r="J53" i="3"/>
  <c r="J54" i="3"/>
  <c r="J55" i="3"/>
  <c r="J56" i="3"/>
  <c r="J58" i="3"/>
  <c r="J8" i="3"/>
  <c r="J59" i="3" l="1"/>
  <c r="E59" i="3"/>
  <c r="F59" i="3"/>
  <c r="H59" i="3"/>
  <c r="G59" i="3"/>
  <c r="R52" i="1" l="1"/>
  <c r="S29" i="1"/>
  <c r="S21" i="1"/>
  <c r="S20" i="1"/>
  <c r="S16" i="1"/>
  <c r="S12" i="1"/>
  <c r="S9" i="1"/>
  <c r="S10" i="1"/>
  <c r="S11" i="1"/>
  <c r="S13" i="1"/>
  <c r="S14" i="1"/>
  <c r="S15" i="1"/>
  <c r="S17" i="1"/>
  <c r="S18" i="1"/>
  <c r="S19" i="1"/>
  <c r="S22" i="1"/>
  <c r="S23" i="1"/>
  <c r="S24" i="1"/>
  <c r="S25" i="1"/>
  <c r="S26" i="1"/>
  <c r="S27" i="1"/>
  <c r="S28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8" i="1"/>
  <c r="Q52" i="1" l="1"/>
  <c r="S52" i="1" l="1"/>
  <c r="P52" i="1"/>
  <c r="O52" i="1" l="1"/>
  <c r="N52" i="1" l="1"/>
  <c r="M52" i="1" l="1"/>
  <c r="E52" i="1" l="1"/>
  <c r="F52" i="1"/>
  <c r="G52" i="1"/>
  <c r="H52" i="1"/>
  <c r="I52" i="1"/>
  <c r="J52" i="1"/>
  <c r="K52" i="1"/>
  <c r="L52" i="1"/>
  <c r="E63" i="4" l="1"/>
  <c r="F63" i="4"/>
  <c r="I63" i="4"/>
  <c r="K63" i="4"/>
</calcChain>
</file>

<file path=xl/sharedStrings.xml><?xml version="1.0" encoding="utf-8"?>
<sst xmlns="http://schemas.openxmlformats.org/spreadsheetml/2006/main" count="527" uniqueCount="143">
  <si>
    <t xml:space="preserve">SERVICIO NACIONAL DE SALUD </t>
  </si>
  <si>
    <t>HOSPITAL MUNICIPAL FANTINO</t>
  </si>
  <si>
    <t>SRS:    VIII</t>
  </si>
  <si>
    <t>NO</t>
  </si>
  <si>
    <t xml:space="preserve">NOMBRES PROVEEDOR  </t>
  </si>
  <si>
    <t xml:space="preserve">CONCEPTO DE COMPRA (BREVE DESCRIPCION) </t>
  </si>
  <si>
    <t>FUENTE DE FINANCIAMIENTO</t>
  </si>
  <si>
    <t>MONTO AÑOS ANTERIORES</t>
  </si>
  <si>
    <t>Monto al 30 de ABRIL 2023</t>
  </si>
  <si>
    <t>Auto Repuestos Real, S.R.L.</t>
  </si>
  <si>
    <t>Repuestos</t>
  </si>
  <si>
    <t>Seguridad Social</t>
  </si>
  <si>
    <t>Air Liquide</t>
  </si>
  <si>
    <t>OXIGEN</t>
  </si>
  <si>
    <t>Fondo Operativo</t>
  </si>
  <si>
    <t>Almasana</t>
  </si>
  <si>
    <t>Medicamentos y mat.gastable</t>
  </si>
  <si>
    <t>Bio Nuclear</t>
  </si>
  <si>
    <t>Reactivos,plasticos y mat gastables</t>
  </si>
  <si>
    <t>Cruz Ayala</t>
  </si>
  <si>
    <t>Reactivos</t>
  </si>
  <si>
    <t>Dimega, S.A.</t>
  </si>
  <si>
    <t>DC Electromedicina</t>
  </si>
  <si>
    <t>Manubrio de lavadora, válvula reacondicionada.</t>
  </si>
  <si>
    <t>Medicamentos</t>
  </si>
  <si>
    <t>combustible</t>
  </si>
  <si>
    <t>Impresos Juan Carlos Abreu</t>
  </si>
  <si>
    <t>Impresos</t>
  </si>
  <si>
    <t>Alimentos y otros artículos</t>
  </si>
  <si>
    <t>Medicamentos Comerciales</t>
  </si>
  <si>
    <t>Mediprome</t>
  </si>
  <si>
    <t>Mini Market Chiqui</t>
  </si>
  <si>
    <t>Articulos desechables y servilletas</t>
  </si>
  <si>
    <t>Morami</t>
  </si>
  <si>
    <t>Mueblería Roquelín</t>
  </si>
  <si>
    <t>Aire Acondicionado (Dos)</t>
  </si>
  <si>
    <t>Maximo gas</t>
  </si>
  <si>
    <t>glp</t>
  </si>
  <si>
    <t>Oliver Exterminating Corp</t>
  </si>
  <si>
    <t>furmigacion</t>
  </si>
  <si>
    <t>oxigeno</t>
  </si>
  <si>
    <t>Papelería Fantino</t>
  </si>
  <si>
    <t>Ramisol</t>
  </si>
  <si>
    <t xml:space="preserve">Medicamento, mat.gastable </t>
  </si>
  <si>
    <t>Rojas &amp; Serrano</t>
  </si>
  <si>
    <t>Limpiezas</t>
  </si>
  <si>
    <t>Soluceev</t>
  </si>
  <si>
    <t>Supermercado Premium</t>
  </si>
  <si>
    <t>Vega Abreu Clean</t>
  </si>
  <si>
    <t>articulos de limpieza y prod. De papel</t>
  </si>
  <si>
    <t xml:space="preserve">TOTAL GENERAL </t>
  </si>
  <si>
    <t xml:space="preserve">                             DR. Damian Rafael Nuñez </t>
  </si>
  <si>
    <t>Monto al 30 de junio 2023</t>
  </si>
  <si>
    <t>Farmacia Danna</t>
  </si>
  <si>
    <t>Monto al 30 de julio 2023</t>
  </si>
  <si>
    <t>Material Gastable</t>
  </si>
  <si>
    <t>Master Clean FBE Import SRL</t>
  </si>
  <si>
    <t>Materiales de Limpieza</t>
  </si>
  <si>
    <t>H &amp; M Supply, SRL</t>
  </si>
  <si>
    <t>Materiales de Oficina</t>
  </si>
  <si>
    <t>Farlux, SRL</t>
  </si>
  <si>
    <t>Casa Fanny SRL</t>
  </si>
  <si>
    <t>Articulos Ferreteros</t>
  </si>
  <si>
    <t>Farmadal</t>
  </si>
  <si>
    <t>Monto al 31 de Agosto 2023</t>
  </si>
  <si>
    <t>Oximemo</t>
  </si>
  <si>
    <t>Radifarma SRL</t>
  </si>
  <si>
    <t xml:space="preserve">Mantenimiento de aires </t>
  </si>
  <si>
    <t xml:space="preserve">    Licda. Yenny Masiel Garcia</t>
  </si>
  <si>
    <t xml:space="preserve">                  Administrador</t>
  </si>
  <si>
    <t>Licda Claribel Cruz Corcino</t>
  </si>
  <si>
    <t xml:space="preserve">  SERVICIO NACIONAL DE SALUD </t>
  </si>
  <si>
    <t xml:space="preserve">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</si>
  <si>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</si>
  <si>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DIRECCION DE FISCALIZACION Y CONTROL</t>
  </si>
  <si>
    <t xml:space="preserve">           HOSPITAL MUNICIPAL FANTINO</t>
  </si>
  <si>
    <t xml:space="preserve">Enc. Depto. De Contabilidad </t>
  </si>
  <si>
    <t>Monto al 30 de Septiembre 2023</t>
  </si>
  <si>
    <t>Ferreteria Suarez, Isidro BR</t>
  </si>
  <si>
    <t>Articulos de Electricidad</t>
  </si>
  <si>
    <t>TOTAL DEUDA</t>
  </si>
  <si>
    <t>Monto al 31 de Octubre 2023</t>
  </si>
  <si>
    <t>Delmedical</t>
  </si>
  <si>
    <t>Faustino Comercial</t>
  </si>
  <si>
    <t>Reparacion de Silla</t>
  </si>
  <si>
    <t>Hexa Power Pharma SRL</t>
  </si>
  <si>
    <t>Terelab, srl</t>
  </si>
  <si>
    <t>Tawiki comercial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</si>
  <si>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COMPROMISO DE DEUDAS 2023</t>
  </si>
  <si>
    <t>Capellan Dental, C X A</t>
  </si>
  <si>
    <t>Grupo Farmaceutico CAR-M</t>
  </si>
  <si>
    <t>Padilla Hermanos y Asoc.</t>
  </si>
  <si>
    <t xml:space="preserve">Refricentro Cabrera </t>
  </si>
  <si>
    <t>Super Comercial Altagracia</t>
  </si>
  <si>
    <t xml:space="preserve">Alimentos </t>
  </si>
  <si>
    <t>Monto al 30 de Noviembre 2023</t>
  </si>
  <si>
    <t>Monto al 31 de Mayo 2023</t>
  </si>
  <si>
    <t>Monto al 31 Marzo 2023</t>
  </si>
  <si>
    <t>Monto al 28 Febrero 2023</t>
  </si>
  <si>
    <t>Enero 2023</t>
  </si>
  <si>
    <t>Monto año 2022</t>
  </si>
  <si>
    <t>Monto al 31 de Diciembre 2023</t>
  </si>
  <si>
    <t>AGB Corporation Security &amp; Solutions SRL</t>
  </si>
  <si>
    <t>Baucome, SRL</t>
  </si>
  <si>
    <t>Clickteck</t>
  </si>
  <si>
    <t>Servicio de Seguridad Electrica</t>
  </si>
  <si>
    <t>Distribuidora Ybsen SRL</t>
  </si>
  <si>
    <t>HOSPIRED</t>
  </si>
  <si>
    <t xml:space="preserve">              Director General</t>
  </si>
  <si>
    <t>Monto año  2023</t>
  </si>
  <si>
    <t>Monto al 31 Enero 2024</t>
  </si>
  <si>
    <t>De los Santos Dental, SRL</t>
  </si>
  <si>
    <t>Fradent, SRL</t>
  </si>
  <si>
    <t>Surtidora Waner SRL</t>
  </si>
  <si>
    <t xml:space="preserve">Tecnoffice </t>
  </si>
  <si>
    <t>Equipo de Oficina</t>
  </si>
  <si>
    <t>Zen Pharmaceuthical SRL</t>
  </si>
  <si>
    <t>Materal Gastable</t>
  </si>
  <si>
    <t xml:space="preserve"> DIRECCION DE FISCALIZACION Y CONTROL</t>
  </si>
  <si>
    <t>DR. Damian Rafael  Nuñez</t>
  </si>
  <si>
    <t xml:space="preserve">         Director General</t>
  </si>
  <si>
    <t xml:space="preserve">Enc.  Contabilidad </t>
  </si>
  <si>
    <t xml:space="preserve">                                                       COMPROMISO DE DEUDAS 2023</t>
  </si>
  <si>
    <t>Monto al 29 Febrero 2024</t>
  </si>
  <si>
    <t>Agua Ivenagy</t>
  </si>
  <si>
    <t>Agua</t>
  </si>
  <si>
    <t>Exp Dominicana</t>
  </si>
  <si>
    <t>Ortho Help Dominicana</t>
  </si>
  <si>
    <t>Equipo Medico</t>
  </si>
  <si>
    <t>Samuel Pimentel</t>
  </si>
  <si>
    <t>Libros Emergencia</t>
  </si>
  <si>
    <t>Waycom</t>
  </si>
  <si>
    <t>Servicio de Internet</t>
  </si>
  <si>
    <t>Repuestos Real, S.R.L.</t>
  </si>
  <si>
    <t>Monto al 31  marzo 2024</t>
  </si>
  <si>
    <t>Almanzar Estevez, SRL</t>
  </si>
  <si>
    <t>Distribuidora Jose Vasquez SRL</t>
  </si>
  <si>
    <t>Estacion de Servicio Estanislao Ramo</t>
  </si>
  <si>
    <t>Gasolina y Gasoil</t>
  </si>
  <si>
    <t>Ferreteria Suarez</t>
  </si>
  <si>
    <t>Copem Hospiclin</t>
  </si>
  <si>
    <t>Rafael Antonio Lara Castillo</t>
  </si>
  <si>
    <t>Aire Acondicionado (Uno)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</si>
</sst>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name val="Verdana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Segoe UI Light"/>
      <family val="2"/>
    </font>
    <font>
      <sz val="10"/>
      <color rgb="FF000000"/>
      <name val="Calibri Light"/>
      <family val="2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Segoe UI Light"/>
      <family val="2"/>
    </font>
    <font>
      <b/>
      <sz val="9"/>
      <color rgb="FF000000"/>
      <name val="Segoe UI Light"/>
      <family val="2"/>
    </font>
    <font>
      <sz val="10"/>
      <color theme="1"/>
      <name val="Cambria"/>
      <family val="1"/>
    </font>
    <font>
      <sz val="8"/>
      <name val="Cambria"/>
      <family val="1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17" fontId="0" fillId="0" borderId="0" xfId="0" applyNumberFormat="1"/>
    <xf numFmtId="49" fontId="2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/>
    <xf numFmtId="4" fontId="5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4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" fontId="5" fillId="0" borderId="2" xfId="0" applyNumberFormat="1" applyFont="1" applyBorder="1"/>
    <xf numFmtId="0" fontId="5" fillId="0" borderId="2" xfId="0" applyFont="1" applyBorder="1" applyAlignment="1">
      <alignment horizontal="left" vertical="center"/>
    </xf>
    <xf numFmtId="0" fontId="9" fillId="0" borderId="3" xfId="0" applyFont="1" applyBorder="1"/>
    <xf numFmtId="0" fontId="5" fillId="0" borderId="2" xfId="0" applyFont="1" applyBorder="1" applyAlignment="1">
      <alignment vertical="center"/>
    </xf>
    <xf numFmtId="4" fontId="13" fillId="3" borderId="2" xfId="0" applyNumberFormat="1" applyFont="1" applyFill="1" applyBorder="1" applyAlignment="1">
      <alignment horizontal="right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4" fontId="15" fillId="0" borderId="2" xfId="0" applyNumberFormat="1" applyFont="1" applyBorder="1" applyAlignment="1">
      <alignment horizontal="right"/>
    </xf>
    <xf numFmtId="4" fontId="14" fillId="2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5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5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/>
    <xf numFmtId="0" fontId="18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16" fillId="0" borderId="2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0">
    <cellStyle name="Millares 2" xfId="4"/>
    <cellStyle name="Millares 2 2" xfId="7"/>
    <cellStyle name="Millares 2 2 2" xfId="9"/>
    <cellStyle name="Millares 3" xfId="6"/>
    <cellStyle name="Millares 9" xfId="3"/>
    <cellStyle name="Moneda 2" xfId="1"/>
    <cellStyle name="Normal" xfId="0" builtinId="0"/>
    <cellStyle name="Normal 2" xfId="5"/>
    <cellStyle name="Normal 2 2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opLeftCell="F1" workbookViewId="0">
      <selection activeCell="H21" sqref="H21"/>
    </sheetView>
  </sheetViews>
  <sheetFormatPr baseColWidth="10" defaultRowHeight="15" x14ac:dyDescent="0.25"/>
  <cols>
    <col min="1" max="1" width="6.140625" customWidth="1"/>
    <col min="2" max="2" width="21" customWidth="1"/>
    <col min="3" max="3" width="15.28515625" customWidth="1"/>
    <col min="4" max="4" width="14.85546875" customWidth="1"/>
    <col min="5" max="5" width="13.5703125" customWidth="1"/>
    <col min="6" max="7" width="11.5703125" customWidth="1"/>
    <col min="8" max="8" width="12.7109375" customWidth="1"/>
    <col min="9" max="9" width="11.140625" customWidth="1"/>
    <col min="10" max="11" width="12.85546875" customWidth="1"/>
    <col min="12" max="12" width="12.42578125" style="1" customWidth="1"/>
    <col min="13" max="13" width="14.7109375" style="1" customWidth="1"/>
    <col min="14" max="14" width="13.140625" style="1" customWidth="1"/>
    <col min="15" max="15" width="14" style="1" customWidth="1"/>
    <col min="16" max="16" width="12.5703125" style="1" customWidth="1"/>
    <col min="17" max="17" width="13.7109375" style="1" customWidth="1"/>
    <col min="18" max="18" width="12.85546875" style="1" customWidth="1"/>
    <col min="19" max="19" width="14.28515625" customWidth="1"/>
  </cols>
  <sheetData>
    <row r="1" spans="1:19" ht="21" customHeight="1" x14ac:dyDescent="0.35">
      <c r="A1" s="34" t="s">
        <v>72</v>
      </c>
      <c r="B1" s="34"/>
      <c r="C1" s="34"/>
      <c r="D1" s="34"/>
      <c r="E1" s="34"/>
      <c r="F1" s="34"/>
      <c r="G1" s="34"/>
      <c r="H1" s="34"/>
      <c r="I1" s="34" t="s">
        <v>71</v>
      </c>
      <c r="J1" s="34"/>
      <c r="K1" s="31"/>
      <c r="L1" s="31"/>
      <c r="M1" s="31"/>
      <c r="N1" s="31"/>
      <c r="O1" s="33"/>
      <c r="P1" s="38"/>
      <c r="Q1" s="40"/>
      <c r="R1" s="46"/>
      <c r="S1" s="31"/>
    </row>
    <row r="2" spans="1:19" ht="15.75" customHeight="1" x14ac:dyDescent="0.25">
      <c r="A2" s="35" t="s">
        <v>73</v>
      </c>
      <c r="B2" s="35"/>
      <c r="C2" s="35"/>
      <c r="D2" s="35"/>
      <c r="E2" s="35"/>
      <c r="F2" s="35"/>
      <c r="G2" s="35"/>
      <c r="H2" s="35" t="s">
        <v>74</v>
      </c>
      <c r="I2" s="35"/>
      <c r="J2" s="35"/>
      <c r="K2" s="31"/>
      <c r="L2" s="31"/>
      <c r="M2" s="31"/>
      <c r="N2" s="31"/>
      <c r="O2" s="33"/>
      <c r="P2" s="38"/>
      <c r="Q2" s="40"/>
      <c r="R2" s="46"/>
      <c r="S2" s="31"/>
    </row>
    <row r="3" spans="1:19" s="1" customFormat="1" ht="15.75" customHeight="1" x14ac:dyDescent="0.25">
      <c r="A3" s="35"/>
      <c r="B3" s="35"/>
      <c r="C3" s="35"/>
      <c r="D3" s="35"/>
      <c r="E3" s="35"/>
      <c r="F3" s="35"/>
      <c r="G3" s="35"/>
      <c r="H3" s="71" t="s">
        <v>75</v>
      </c>
      <c r="I3" s="71"/>
      <c r="J3" s="71"/>
      <c r="K3" s="71"/>
      <c r="L3" s="71"/>
      <c r="M3" s="31"/>
      <c r="N3" s="31"/>
      <c r="O3" s="33"/>
      <c r="P3" s="38"/>
      <c r="Q3" s="40"/>
      <c r="R3" s="46"/>
      <c r="S3" s="31"/>
    </row>
    <row r="4" spans="1:19" ht="15" customHeight="1" x14ac:dyDescent="0.25">
      <c r="A4" s="70" t="s">
        <v>88</v>
      </c>
      <c r="B4" s="70"/>
      <c r="C4" s="70"/>
      <c r="D4" s="70"/>
      <c r="E4" s="70"/>
      <c r="F4" s="70"/>
      <c r="G4" s="70"/>
      <c r="H4" s="70"/>
      <c r="I4" s="70"/>
      <c r="J4" s="70"/>
      <c r="K4" s="31"/>
      <c r="L4" s="31"/>
      <c r="M4" s="31"/>
      <c r="N4" s="31"/>
      <c r="O4" s="33"/>
      <c r="P4" s="38"/>
      <c r="Q4" s="40"/>
      <c r="R4" s="46"/>
      <c r="S4" s="31"/>
    </row>
    <row r="6" spans="1:19" ht="15.75" x14ac:dyDescent="0.25">
      <c r="A6" s="71"/>
      <c r="B6" s="71"/>
      <c r="C6" s="71"/>
      <c r="D6" s="71"/>
      <c r="E6" s="71"/>
      <c r="F6" s="1" t="s">
        <v>2</v>
      </c>
      <c r="G6" s="6">
        <v>45291</v>
      </c>
      <c r="H6" s="1"/>
      <c r="I6" s="1"/>
      <c r="J6" s="1"/>
      <c r="K6" s="1"/>
      <c r="S6" s="1"/>
    </row>
    <row r="7" spans="1:19" ht="60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100</v>
      </c>
      <c r="G7" s="7" t="s">
        <v>99</v>
      </c>
      <c r="H7" s="5" t="s">
        <v>98</v>
      </c>
      <c r="I7" s="5" t="s">
        <v>97</v>
      </c>
      <c r="J7" s="5" t="s">
        <v>8</v>
      </c>
      <c r="K7" s="5" t="s">
        <v>96</v>
      </c>
      <c r="L7" s="5" t="s">
        <v>52</v>
      </c>
      <c r="M7" s="5" t="s">
        <v>54</v>
      </c>
      <c r="N7" s="5" t="s">
        <v>64</v>
      </c>
      <c r="O7" s="5" t="s">
        <v>77</v>
      </c>
      <c r="P7" s="5" t="s">
        <v>81</v>
      </c>
      <c r="Q7" s="5" t="s">
        <v>95</v>
      </c>
      <c r="R7" s="5" t="s">
        <v>101</v>
      </c>
      <c r="S7" s="5" t="s">
        <v>80</v>
      </c>
    </row>
    <row r="8" spans="1:19" ht="21" customHeight="1" x14ac:dyDescent="0.25">
      <c r="A8" s="8">
        <v>1</v>
      </c>
      <c r="B8" s="9" t="s">
        <v>9</v>
      </c>
      <c r="C8" s="10" t="s">
        <v>10</v>
      </c>
      <c r="D8" s="10" t="s">
        <v>11</v>
      </c>
      <c r="E8" s="11">
        <v>1650</v>
      </c>
      <c r="F8" s="12"/>
      <c r="G8" s="12"/>
      <c r="H8" s="12"/>
      <c r="I8" s="12"/>
      <c r="J8" s="12"/>
      <c r="K8" s="12"/>
      <c r="L8" s="12"/>
      <c r="M8" s="12"/>
      <c r="N8" s="12"/>
      <c r="O8" s="42"/>
      <c r="P8" s="42"/>
      <c r="Q8" s="42"/>
      <c r="R8" s="42"/>
      <c r="S8" s="43">
        <f>SUM(E8:R8)</f>
        <v>1650</v>
      </c>
    </row>
    <row r="9" spans="1:19" x14ac:dyDescent="0.25">
      <c r="A9" s="8">
        <v>2</v>
      </c>
      <c r="B9" s="13" t="s">
        <v>12</v>
      </c>
      <c r="C9" s="10" t="s">
        <v>13</v>
      </c>
      <c r="D9" s="10" t="s">
        <v>14</v>
      </c>
      <c r="E9" s="14"/>
      <c r="F9" s="12"/>
      <c r="G9" s="15"/>
      <c r="H9" s="15"/>
      <c r="I9" s="15"/>
      <c r="J9" s="15"/>
      <c r="K9" s="15"/>
      <c r="L9" s="41">
        <v>11012.23</v>
      </c>
      <c r="M9" s="41">
        <v>33036.699999999997</v>
      </c>
      <c r="N9" s="41">
        <v>23125.69</v>
      </c>
      <c r="O9" s="41"/>
      <c r="P9" s="41"/>
      <c r="Q9" s="41"/>
      <c r="R9" s="41"/>
      <c r="S9" s="43">
        <f t="shared" ref="S9:S51" si="0">SUM(E9:R9)</f>
        <v>67174.62</v>
      </c>
    </row>
    <row r="10" spans="1:19" x14ac:dyDescent="0.25">
      <c r="A10" s="8">
        <v>3</v>
      </c>
      <c r="B10" s="13" t="s">
        <v>15</v>
      </c>
      <c r="C10" s="10" t="s">
        <v>16</v>
      </c>
      <c r="D10" s="10" t="s">
        <v>14</v>
      </c>
      <c r="E10" s="14"/>
      <c r="F10" s="12"/>
      <c r="G10" s="12"/>
      <c r="H10" s="15"/>
      <c r="I10" s="12"/>
      <c r="J10" s="12"/>
      <c r="K10" s="15"/>
      <c r="L10" s="41"/>
      <c r="M10" s="41"/>
      <c r="N10" s="41"/>
      <c r="O10" s="41"/>
      <c r="P10" s="41"/>
      <c r="Q10" s="41"/>
      <c r="R10" s="41">
        <v>54564</v>
      </c>
      <c r="S10" s="43">
        <f t="shared" si="0"/>
        <v>54564</v>
      </c>
    </row>
    <row r="11" spans="1:19" s="1" customFormat="1" x14ac:dyDescent="0.25">
      <c r="A11" s="8">
        <v>4</v>
      </c>
      <c r="B11" s="47" t="s">
        <v>102</v>
      </c>
      <c r="C11" s="16" t="s">
        <v>39</v>
      </c>
      <c r="D11" s="17" t="s">
        <v>11</v>
      </c>
      <c r="E11" s="14"/>
      <c r="F11" s="12"/>
      <c r="G11" s="12"/>
      <c r="H11" s="15"/>
      <c r="I11" s="12"/>
      <c r="J11" s="12"/>
      <c r="K11" s="15"/>
      <c r="L11" s="41"/>
      <c r="M11" s="41"/>
      <c r="N11" s="41"/>
      <c r="O11" s="41"/>
      <c r="P11" s="41"/>
      <c r="Q11" s="41"/>
      <c r="R11" s="41">
        <v>23600</v>
      </c>
      <c r="S11" s="43">
        <f t="shared" si="0"/>
        <v>23600</v>
      </c>
    </row>
    <row r="12" spans="1:19" s="1" customFormat="1" x14ac:dyDescent="0.25">
      <c r="A12" s="8">
        <v>5</v>
      </c>
      <c r="B12" s="47" t="s">
        <v>103</v>
      </c>
      <c r="C12" s="16" t="s">
        <v>24</v>
      </c>
      <c r="D12" s="17" t="s">
        <v>11</v>
      </c>
      <c r="E12" s="14"/>
      <c r="F12" s="12"/>
      <c r="G12" s="12"/>
      <c r="H12" s="15"/>
      <c r="I12" s="12"/>
      <c r="J12" s="12"/>
      <c r="K12" s="15"/>
      <c r="L12" s="41"/>
      <c r="M12" s="41"/>
      <c r="N12" s="41"/>
      <c r="O12" s="41"/>
      <c r="P12" s="41"/>
      <c r="Q12" s="41"/>
      <c r="R12" s="41">
        <v>63250</v>
      </c>
      <c r="S12" s="43">
        <f t="shared" si="0"/>
        <v>63250</v>
      </c>
    </row>
    <row r="13" spans="1:19" x14ac:dyDescent="0.25">
      <c r="A13" s="8">
        <v>6</v>
      </c>
      <c r="B13" s="13" t="s">
        <v>17</v>
      </c>
      <c r="C13" s="14" t="s">
        <v>18</v>
      </c>
      <c r="D13" s="10" t="s">
        <v>14</v>
      </c>
      <c r="E13" s="14"/>
      <c r="F13" s="12"/>
      <c r="G13" s="12"/>
      <c r="H13" s="12"/>
      <c r="I13" s="15"/>
      <c r="J13" s="15"/>
      <c r="K13" s="15"/>
      <c r="L13" s="41"/>
      <c r="M13" s="41"/>
      <c r="N13" s="41"/>
      <c r="O13" s="41"/>
      <c r="P13" s="41">
        <v>6085.2</v>
      </c>
      <c r="Q13" s="41">
        <v>52828.3</v>
      </c>
      <c r="R13" s="41">
        <v>326774.21999999997</v>
      </c>
      <c r="S13" s="43">
        <f t="shared" si="0"/>
        <v>385687.72</v>
      </c>
    </row>
    <row r="14" spans="1:19" x14ac:dyDescent="0.25">
      <c r="A14" s="8">
        <v>7</v>
      </c>
      <c r="B14" s="13" t="s">
        <v>19</v>
      </c>
      <c r="C14" s="16" t="s">
        <v>20</v>
      </c>
      <c r="D14" s="17" t="s">
        <v>11</v>
      </c>
      <c r="E14" s="18">
        <v>47144.24</v>
      </c>
      <c r="F14" s="12"/>
      <c r="G14" s="12"/>
      <c r="H14" s="12"/>
      <c r="I14" s="12"/>
      <c r="J14" s="12"/>
      <c r="K14" s="12"/>
      <c r="L14" s="41"/>
      <c r="M14" s="41"/>
      <c r="N14" s="41"/>
      <c r="O14" s="41"/>
      <c r="P14" s="41"/>
      <c r="Q14" s="41"/>
      <c r="R14" s="41"/>
      <c r="S14" s="43">
        <f t="shared" si="0"/>
        <v>47144.24</v>
      </c>
    </row>
    <row r="15" spans="1:19" s="1" customFormat="1" x14ac:dyDescent="0.25">
      <c r="A15" s="8">
        <v>8</v>
      </c>
      <c r="B15" s="13" t="s">
        <v>89</v>
      </c>
      <c r="C15" s="10" t="s">
        <v>55</v>
      </c>
      <c r="D15" s="20" t="s">
        <v>11</v>
      </c>
      <c r="E15" s="18"/>
      <c r="F15" s="12"/>
      <c r="G15" s="12"/>
      <c r="H15" s="12"/>
      <c r="I15" s="12"/>
      <c r="J15" s="12"/>
      <c r="K15" s="12"/>
      <c r="L15" s="41"/>
      <c r="M15" s="41"/>
      <c r="N15" s="41"/>
      <c r="O15" s="41"/>
      <c r="P15" s="41"/>
      <c r="Q15" s="41">
        <v>24865.75</v>
      </c>
      <c r="R15" s="41"/>
      <c r="S15" s="43">
        <f t="shared" si="0"/>
        <v>24865.75</v>
      </c>
    </row>
    <row r="16" spans="1:19" s="1" customFormat="1" x14ac:dyDescent="0.25">
      <c r="A16" s="8">
        <v>9</v>
      </c>
      <c r="B16" s="48" t="s">
        <v>104</v>
      </c>
      <c r="C16" s="10" t="s">
        <v>105</v>
      </c>
      <c r="D16" s="20" t="s">
        <v>11</v>
      </c>
      <c r="E16" s="18"/>
      <c r="F16" s="12"/>
      <c r="G16" s="12"/>
      <c r="H16" s="12"/>
      <c r="I16" s="12"/>
      <c r="J16" s="12"/>
      <c r="K16" s="12"/>
      <c r="L16" s="41"/>
      <c r="M16" s="41"/>
      <c r="N16" s="41"/>
      <c r="O16" s="41"/>
      <c r="P16" s="41"/>
      <c r="Q16" s="41"/>
      <c r="R16" s="41">
        <v>6928.37</v>
      </c>
      <c r="S16" s="43">
        <f t="shared" si="0"/>
        <v>6928.37</v>
      </c>
    </row>
    <row r="17" spans="1:19" x14ac:dyDescent="0.25">
      <c r="A17" s="8">
        <v>10</v>
      </c>
      <c r="B17" s="13" t="s">
        <v>21</v>
      </c>
      <c r="C17" s="16" t="s">
        <v>16</v>
      </c>
      <c r="D17" s="17" t="s">
        <v>14</v>
      </c>
      <c r="E17" s="18">
        <v>34506</v>
      </c>
      <c r="F17" s="12"/>
      <c r="G17" s="12"/>
      <c r="H17" s="12"/>
      <c r="I17" s="12"/>
      <c r="J17" s="12"/>
      <c r="K17" s="12"/>
      <c r="L17" s="42"/>
      <c r="M17" s="42"/>
      <c r="N17" s="42"/>
      <c r="O17" s="42"/>
      <c r="P17" s="42"/>
      <c r="Q17" s="42"/>
      <c r="R17" s="42"/>
      <c r="S17" s="43">
        <f t="shared" si="0"/>
        <v>34506</v>
      </c>
    </row>
    <row r="18" spans="1:19" x14ac:dyDescent="0.25">
      <c r="A18" s="8">
        <v>11</v>
      </c>
      <c r="B18" s="19" t="s">
        <v>22</v>
      </c>
      <c r="C18" s="10" t="s">
        <v>23</v>
      </c>
      <c r="D18" s="10" t="s">
        <v>11</v>
      </c>
      <c r="E18" s="18">
        <v>23600</v>
      </c>
      <c r="F18" s="12"/>
      <c r="G18" s="12"/>
      <c r="H18" s="12"/>
      <c r="I18" s="12"/>
      <c r="J18" s="12"/>
      <c r="K18" s="12"/>
      <c r="L18" s="42"/>
      <c r="M18" s="42"/>
      <c r="N18" s="42"/>
      <c r="O18" s="42"/>
      <c r="P18" s="42"/>
      <c r="Q18" s="42"/>
      <c r="R18" s="42"/>
      <c r="S18" s="43">
        <f t="shared" si="0"/>
        <v>23600</v>
      </c>
    </row>
    <row r="19" spans="1:19" s="1" customFormat="1" x14ac:dyDescent="0.25">
      <c r="A19" s="8">
        <v>12</v>
      </c>
      <c r="B19" s="36" t="s">
        <v>82</v>
      </c>
      <c r="C19" s="10" t="s">
        <v>24</v>
      </c>
      <c r="D19" s="20" t="s">
        <v>11</v>
      </c>
      <c r="E19" s="14"/>
      <c r="F19" s="12"/>
      <c r="G19" s="12"/>
      <c r="H19" s="12"/>
      <c r="I19" s="12"/>
      <c r="J19" s="15"/>
      <c r="K19" s="15"/>
      <c r="L19" s="41"/>
      <c r="M19" s="41"/>
      <c r="N19" s="41"/>
      <c r="O19" s="41"/>
      <c r="P19" s="41"/>
      <c r="Q19" s="41"/>
      <c r="R19" s="41">
        <v>108000</v>
      </c>
      <c r="S19" s="43">
        <f t="shared" si="0"/>
        <v>108000</v>
      </c>
    </row>
    <row r="20" spans="1:19" s="1" customFormat="1" x14ac:dyDescent="0.25">
      <c r="A20" s="8">
        <v>13</v>
      </c>
      <c r="B20" s="49" t="s">
        <v>106</v>
      </c>
      <c r="C20" s="10" t="s">
        <v>24</v>
      </c>
      <c r="D20" s="20" t="s">
        <v>11</v>
      </c>
      <c r="E20" s="14"/>
      <c r="F20" s="12"/>
      <c r="G20" s="12"/>
      <c r="H20" s="12"/>
      <c r="I20" s="12"/>
      <c r="J20" s="15"/>
      <c r="K20" s="15"/>
      <c r="L20" s="41"/>
      <c r="M20" s="41"/>
      <c r="N20" s="41"/>
      <c r="O20" s="41"/>
      <c r="P20" s="41"/>
      <c r="Q20" s="41"/>
      <c r="R20" s="41">
        <v>42635</v>
      </c>
      <c r="S20" s="43">
        <f t="shared" si="0"/>
        <v>42635</v>
      </c>
    </row>
    <row r="21" spans="1:19" s="1" customFormat="1" x14ac:dyDescent="0.25">
      <c r="A21" s="8">
        <v>14</v>
      </c>
      <c r="B21" s="50" t="s">
        <v>60</v>
      </c>
      <c r="C21" s="10" t="s">
        <v>16</v>
      </c>
      <c r="D21" s="20" t="s">
        <v>11</v>
      </c>
      <c r="E21" s="14"/>
      <c r="F21" s="12"/>
      <c r="G21" s="12"/>
      <c r="H21" s="12"/>
      <c r="I21" s="12"/>
      <c r="J21" s="15"/>
      <c r="K21" s="15"/>
      <c r="L21" s="41"/>
      <c r="M21" s="41"/>
      <c r="N21" s="41"/>
      <c r="O21" s="41"/>
      <c r="P21" s="41"/>
      <c r="Q21" s="41"/>
      <c r="R21" s="41">
        <v>78616.399999999994</v>
      </c>
      <c r="S21" s="43">
        <f t="shared" si="0"/>
        <v>78616.399999999994</v>
      </c>
    </row>
    <row r="22" spans="1:19" s="1" customFormat="1" x14ac:dyDescent="0.25">
      <c r="A22" s="8">
        <v>15</v>
      </c>
      <c r="B22" s="13" t="s">
        <v>53</v>
      </c>
      <c r="C22" s="10" t="s">
        <v>24</v>
      </c>
      <c r="D22" s="20" t="s">
        <v>11</v>
      </c>
      <c r="E22" s="14"/>
      <c r="F22" s="12"/>
      <c r="G22" s="12"/>
      <c r="H22" s="12"/>
      <c r="I22" s="12"/>
      <c r="J22" s="15"/>
      <c r="K22" s="15"/>
      <c r="L22" s="41"/>
      <c r="M22" s="41"/>
      <c r="N22" s="41"/>
      <c r="O22" s="41"/>
      <c r="P22" s="41"/>
      <c r="Q22" s="41"/>
      <c r="R22" s="41">
        <v>157763.5</v>
      </c>
      <c r="S22" s="43">
        <f t="shared" si="0"/>
        <v>157763.5</v>
      </c>
    </row>
    <row r="23" spans="1:19" s="1" customFormat="1" x14ac:dyDescent="0.25">
      <c r="A23" s="8">
        <v>16</v>
      </c>
      <c r="B23" s="13" t="s">
        <v>63</v>
      </c>
      <c r="C23" s="10" t="s">
        <v>24</v>
      </c>
      <c r="D23" s="20" t="s">
        <v>11</v>
      </c>
      <c r="E23" s="14"/>
      <c r="F23" s="12"/>
      <c r="G23" s="12"/>
      <c r="H23" s="12"/>
      <c r="I23" s="12"/>
      <c r="J23" s="15"/>
      <c r="K23" s="15"/>
      <c r="L23" s="41"/>
      <c r="M23" s="41"/>
      <c r="N23" s="41"/>
      <c r="O23" s="41"/>
      <c r="P23" s="41"/>
      <c r="Q23" s="41">
        <v>11635</v>
      </c>
      <c r="R23" s="41"/>
      <c r="S23" s="43">
        <f t="shared" si="0"/>
        <v>11635</v>
      </c>
    </row>
    <row r="24" spans="1:19" s="1" customFormat="1" x14ac:dyDescent="0.25">
      <c r="A24" s="8">
        <v>17</v>
      </c>
      <c r="B24" s="9" t="s">
        <v>83</v>
      </c>
      <c r="C24" s="10" t="s">
        <v>84</v>
      </c>
      <c r="D24" s="10" t="s">
        <v>11</v>
      </c>
      <c r="E24" s="21"/>
      <c r="F24" s="12"/>
      <c r="G24" s="12"/>
      <c r="H24" s="12"/>
      <c r="I24" s="15"/>
      <c r="J24" s="12"/>
      <c r="K24" s="15"/>
      <c r="L24" s="15"/>
      <c r="M24" s="15"/>
      <c r="N24" s="15"/>
      <c r="O24" s="41"/>
      <c r="P24" s="41">
        <v>17025</v>
      </c>
      <c r="Q24" s="41"/>
      <c r="R24" s="41"/>
      <c r="S24" s="43">
        <f t="shared" si="0"/>
        <v>17025</v>
      </c>
    </row>
    <row r="25" spans="1:19" s="1" customFormat="1" x14ac:dyDescent="0.25">
      <c r="A25" s="8">
        <v>18</v>
      </c>
      <c r="B25" s="36" t="s">
        <v>78</v>
      </c>
      <c r="C25" s="10" t="s">
        <v>79</v>
      </c>
      <c r="D25" s="10" t="s">
        <v>11</v>
      </c>
      <c r="E25" s="21"/>
      <c r="F25" s="12"/>
      <c r="G25" s="12"/>
      <c r="H25" s="12"/>
      <c r="I25" s="15"/>
      <c r="J25" s="12"/>
      <c r="K25" s="15"/>
      <c r="L25" s="15"/>
      <c r="M25" s="15"/>
      <c r="N25" s="15"/>
      <c r="O25" s="41">
        <v>33010.33</v>
      </c>
      <c r="P25" s="41"/>
      <c r="Q25" s="41"/>
      <c r="R25" s="41">
        <v>40482.47</v>
      </c>
      <c r="S25" s="43">
        <f t="shared" si="0"/>
        <v>73492.800000000003</v>
      </c>
    </row>
    <row r="26" spans="1:19" s="1" customFormat="1" ht="25.5" x14ac:dyDescent="0.25">
      <c r="A26" s="8">
        <v>19</v>
      </c>
      <c r="B26" s="9" t="s">
        <v>90</v>
      </c>
      <c r="C26" s="10" t="s">
        <v>24</v>
      </c>
      <c r="D26" s="20" t="s">
        <v>11</v>
      </c>
      <c r="E26" s="21"/>
      <c r="F26" s="12"/>
      <c r="G26" s="12"/>
      <c r="H26" s="12"/>
      <c r="I26" s="15"/>
      <c r="J26" s="12"/>
      <c r="K26" s="15"/>
      <c r="L26" s="15"/>
      <c r="M26" s="15"/>
      <c r="N26" s="15"/>
      <c r="O26" s="41"/>
      <c r="P26" s="41"/>
      <c r="Q26" s="41">
        <v>35440</v>
      </c>
      <c r="R26" s="41">
        <v>39000</v>
      </c>
      <c r="S26" s="43">
        <f t="shared" si="0"/>
        <v>74440</v>
      </c>
    </row>
    <row r="27" spans="1:19" s="1" customFormat="1" x14ac:dyDescent="0.25">
      <c r="A27" s="8">
        <v>20</v>
      </c>
      <c r="B27" s="19" t="s">
        <v>58</v>
      </c>
      <c r="C27" s="10" t="s">
        <v>59</v>
      </c>
      <c r="D27" s="10" t="s">
        <v>11</v>
      </c>
      <c r="E27" s="14"/>
      <c r="F27" s="12"/>
      <c r="G27" s="12"/>
      <c r="H27" s="15"/>
      <c r="I27" s="15"/>
      <c r="J27" s="15"/>
      <c r="K27" s="15"/>
      <c r="L27" s="15"/>
      <c r="M27" s="15"/>
      <c r="N27" s="15"/>
      <c r="O27" s="41"/>
      <c r="P27" s="41"/>
      <c r="Q27" s="41"/>
      <c r="R27" s="41">
        <v>34398.589999999997</v>
      </c>
      <c r="S27" s="43">
        <f t="shared" si="0"/>
        <v>34398.589999999997</v>
      </c>
    </row>
    <row r="28" spans="1:19" s="1" customFormat="1" x14ac:dyDescent="0.25">
      <c r="A28" s="8">
        <v>21</v>
      </c>
      <c r="B28" s="19" t="s">
        <v>85</v>
      </c>
      <c r="C28" s="10" t="s">
        <v>24</v>
      </c>
      <c r="D28" s="20" t="s">
        <v>11</v>
      </c>
      <c r="E28" s="14"/>
      <c r="F28" s="12"/>
      <c r="G28" s="12"/>
      <c r="H28" s="15"/>
      <c r="I28" s="15"/>
      <c r="J28" s="15"/>
      <c r="K28" s="15"/>
      <c r="L28" s="15"/>
      <c r="M28" s="15"/>
      <c r="N28" s="15"/>
      <c r="O28" s="41"/>
      <c r="P28" s="41"/>
      <c r="Q28" s="41"/>
      <c r="R28" s="41">
        <v>45580</v>
      </c>
      <c r="S28" s="43">
        <f t="shared" si="0"/>
        <v>45580</v>
      </c>
    </row>
    <row r="29" spans="1:19" s="1" customFormat="1" x14ac:dyDescent="0.25">
      <c r="A29" s="8">
        <v>22</v>
      </c>
      <c r="B29" s="51" t="s">
        <v>107</v>
      </c>
      <c r="C29" s="10" t="s">
        <v>24</v>
      </c>
      <c r="D29" s="20" t="s">
        <v>11</v>
      </c>
      <c r="E29" s="14"/>
      <c r="F29" s="12"/>
      <c r="G29" s="12"/>
      <c r="H29" s="15"/>
      <c r="I29" s="15"/>
      <c r="J29" s="15"/>
      <c r="K29" s="15"/>
      <c r="L29" s="15"/>
      <c r="M29" s="15"/>
      <c r="N29" s="15"/>
      <c r="O29" s="41"/>
      <c r="P29" s="41"/>
      <c r="Q29" s="41"/>
      <c r="R29" s="41">
        <v>52390</v>
      </c>
      <c r="S29" s="43">
        <f t="shared" si="0"/>
        <v>52390</v>
      </c>
    </row>
    <row r="30" spans="1:19" x14ac:dyDescent="0.25">
      <c r="A30" s="8">
        <v>23</v>
      </c>
      <c r="B30" s="19" t="s">
        <v>26</v>
      </c>
      <c r="C30" s="10" t="s">
        <v>27</v>
      </c>
      <c r="D30" s="10" t="s">
        <v>11</v>
      </c>
      <c r="E30" s="18">
        <v>27968</v>
      </c>
      <c r="F30" s="12"/>
      <c r="G30" s="12"/>
      <c r="H30" s="12"/>
      <c r="I30" s="12"/>
      <c r="J30" s="12"/>
      <c r="K30" s="12"/>
      <c r="L30" s="12"/>
      <c r="M30" s="12"/>
      <c r="N30" s="12"/>
      <c r="O30" s="42"/>
      <c r="P30" s="42"/>
      <c r="Q30" s="42"/>
      <c r="R30" s="42"/>
      <c r="S30" s="43">
        <f t="shared" si="0"/>
        <v>27968</v>
      </c>
    </row>
    <row r="31" spans="1:19" s="1" customFormat="1" x14ac:dyDescent="0.25">
      <c r="A31" s="8">
        <v>24</v>
      </c>
      <c r="B31" s="19" t="s">
        <v>56</v>
      </c>
      <c r="C31" s="10" t="s">
        <v>57</v>
      </c>
      <c r="D31" s="10" t="s">
        <v>11</v>
      </c>
      <c r="E31" s="18"/>
      <c r="F31" s="12"/>
      <c r="G31" s="12"/>
      <c r="H31" s="12"/>
      <c r="I31" s="12"/>
      <c r="J31" s="12"/>
      <c r="K31" s="12"/>
      <c r="L31" s="12"/>
      <c r="M31" s="15"/>
      <c r="N31" s="12"/>
      <c r="O31" s="42"/>
      <c r="P31" s="42"/>
      <c r="Q31" s="42"/>
      <c r="R31" s="42">
        <v>25287.4</v>
      </c>
      <c r="S31" s="43">
        <f t="shared" si="0"/>
        <v>25287.4</v>
      </c>
    </row>
    <row r="32" spans="1:19" x14ac:dyDescent="0.25">
      <c r="A32" s="8">
        <v>25</v>
      </c>
      <c r="B32" s="19" t="s">
        <v>29</v>
      </c>
      <c r="C32" s="10" t="s">
        <v>16</v>
      </c>
      <c r="D32" s="10" t="s">
        <v>14</v>
      </c>
      <c r="E32" s="14"/>
      <c r="F32" s="12"/>
      <c r="G32" s="12"/>
      <c r="H32" s="15"/>
      <c r="I32" s="15"/>
      <c r="J32" s="12"/>
      <c r="K32" s="15"/>
      <c r="L32" s="15"/>
      <c r="M32" s="15"/>
      <c r="N32" s="15"/>
      <c r="O32" s="41"/>
      <c r="P32" s="41">
        <v>83868.600000000006</v>
      </c>
      <c r="Q32" s="41"/>
      <c r="R32" s="41"/>
      <c r="S32" s="43">
        <f t="shared" si="0"/>
        <v>83868.600000000006</v>
      </c>
    </row>
    <row r="33" spans="1:19" x14ac:dyDescent="0.25">
      <c r="A33" s="8">
        <v>26</v>
      </c>
      <c r="B33" s="19" t="s">
        <v>30</v>
      </c>
      <c r="C33" s="16" t="s">
        <v>16</v>
      </c>
      <c r="D33" s="17" t="s">
        <v>11</v>
      </c>
      <c r="E33" s="18">
        <v>101758.7</v>
      </c>
      <c r="F33" s="12"/>
      <c r="G33" s="12"/>
      <c r="H33" s="12"/>
      <c r="I33" s="12"/>
      <c r="J33" s="12"/>
      <c r="K33" s="12"/>
      <c r="L33" s="12"/>
      <c r="M33" s="12"/>
      <c r="N33" s="12"/>
      <c r="O33" s="42"/>
      <c r="P33" s="42"/>
      <c r="Q33" s="42"/>
      <c r="R33" s="42"/>
      <c r="S33" s="43">
        <f t="shared" si="0"/>
        <v>101758.7</v>
      </c>
    </row>
    <row r="34" spans="1:19" x14ac:dyDescent="0.25">
      <c r="A34" s="8">
        <v>27</v>
      </c>
      <c r="B34" s="19" t="s">
        <v>31</v>
      </c>
      <c r="C34" s="16" t="s">
        <v>32</v>
      </c>
      <c r="D34" s="17" t="s">
        <v>11</v>
      </c>
      <c r="E34" s="14"/>
      <c r="F34" s="41">
        <v>29200</v>
      </c>
      <c r="G34" s="12"/>
      <c r="H34" s="12"/>
      <c r="I34" s="12"/>
      <c r="J34" s="12"/>
      <c r="K34" s="12"/>
      <c r="L34" s="12"/>
      <c r="M34" s="12"/>
      <c r="N34" s="12"/>
      <c r="O34" s="42"/>
      <c r="P34" s="42"/>
      <c r="Q34" s="42"/>
      <c r="R34" s="42"/>
      <c r="S34" s="43">
        <f t="shared" si="0"/>
        <v>29200</v>
      </c>
    </row>
    <row r="35" spans="1:19" x14ac:dyDescent="0.25">
      <c r="A35" s="8">
        <v>28</v>
      </c>
      <c r="B35" s="19" t="s">
        <v>33</v>
      </c>
      <c r="C35" s="16" t="s">
        <v>16</v>
      </c>
      <c r="D35" s="17" t="s">
        <v>11</v>
      </c>
      <c r="E35" s="14"/>
      <c r="F35" s="12"/>
      <c r="G35" s="12"/>
      <c r="H35" s="12"/>
      <c r="I35" s="15"/>
      <c r="J35" s="15"/>
      <c r="K35" s="15"/>
      <c r="L35" s="15"/>
      <c r="M35" s="15"/>
      <c r="N35" s="15"/>
      <c r="O35" s="41"/>
      <c r="P35" s="41"/>
      <c r="Q35" s="41">
        <v>41960</v>
      </c>
      <c r="R35" s="41">
        <v>153786</v>
      </c>
      <c r="S35" s="43">
        <f t="shared" si="0"/>
        <v>195746</v>
      </c>
    </row>
    <row r="36" spans="1:19" x14ac:dyDescent="0.25">
      <c r="A36" s="8">
        <v>29</v>
      </c>
      <c r="B36" s="10" t="s">
        <v>34</v>
      </c>
      <c r="C36" s="10" t="s">
        <v>35</v>
      </c>
      <c r="D36" s="10" t="s">
        <v>11</v>
      </c>
      <c r="E36" s="18">
        <v>44000</v>
      </c>
      <c r="F36" s="12"/>
      <c r="G36" s="12"/>
      <c r="H36" s="12"/>
      <c r="I36" s="12"/>
      <c r="J36" s="12"/>
      <c r="K36" s="12"/>
      <c r="L36" s="12"/>
      <c r="M36" s="12"/>
      <c r="N36" s="12"/>
      <c r="O36" s="42"/>
      <c r="P36" s="42"/>
      <c r="Q36" s="42"/>
      <c r="R36" s="42"/>
      <c r="S36" s="43">
        <f t="shared" si="0"/>
        <v>44000</v>
      </c>
    </row>
    <row r="37" spans="1:19" x14ac:dyDescent="0.25">
      <c r="A37" s="8">
        <v>30</v>
      </c>
      <c r="B37" s="10" t="s">
        <v>36</v>
      </c>
      <c r="C37" s="10" t="s">
        <v>37</v>
      </c>
      <c r="D37" s="10" t="s">
        <v>11</v>
      </c>
      <c r="E37" s="14"/>
      <c r="F37" s="12"/>
      <c r="G37" s="12"/>
      <c r="H37" s="12"/>
      <c r="I37" s="15"/>
      <c r="J37" s="15"/>
      <c r="K37" s="15"/>
      <c r="L37" s="15"/>
      <c r="M37" s="15"/>
      <c r="N37" s="41">
        <v>15912</v>
      </c>
      <c r="O37" s="41">
        <v>15249</v>
      </c>
      <c r="P37" s="41"/>
      <c r="Q37" s="41">
        <v>16177.2</v>
      </c>
      <c r="R37" s="41"/>
      <c r="S37" s="43">
        <f t="shared" si="0"/>
        <v>47338.2</v>
      </c>
    </row>
    <row r="38" spans="1:19" x14ac:dyDescent="0.25">
      <c r="A38" s="8">
        <v>31</v>
      </c>
      <c r="B38" s="10" t="s">
        <v>38</v>
      </c>
      <c r="C38" s="10" t="s">
        <v>39</v>
      </c>
      <c r="D38" s="10" t="s">
        <v>11</v>
      </c>
      <c r="E38" s="14"/>
      <c r="F38" s="15"/>
      <c r="G38" s="12"/>
      <c r="H38" s="41">
        <v>6723.26</v>
      </c>
      <c r="I38" s="12"/>
      <c r="J38" s="15"/>
      <c r="K38" s="12"/>
      <c r="L38" s="12"/>
      <c r="M38" s="12"/>
      <c r="N38" s="12"/>
      <c r="O38" s="42"/>
      <c r="P38" s="42"/>
      <c r="Q38" s="42"/>
      <c r="R38" s="42"/>
      <c r="S38" s="43">
        <f t="shared" si="0"/>
        <v>6723.26</v>
      </c>
    </row>
    <row r="39" spans="1:19" s="1" customFormat="1" x14ac:dyDescent="0.25">
      <c r="A39" s="8">
        <v>32</v>
      </c>
      <c r="B39" s="10" t="s">
        <v>65</v>
      </c>
      <c r="C39" s="10" t="s">
        <v>40</v>
      </c>
      <c r="D39" s="20" t="s">
        <v>11</v>
      </c>
      <c r="E39" s="14"/>
      <c r="F39" s="12"/>
      <c r="G39" s="12"/>
      <c r="H39" s="15"/>
      <c r="I39" s="15"/>
      <c r="J39" s="15"/>
      <c r="K39" s="15"/>
      <c r="L39" s="15"/>
      <c r="M39" s="15"/>
      <c r="N39" s="15"/>
      <c r="O39" s="41"/>
      <c r="P39" s="41"/>
      <c r="Q39" s="41">
        <v>77900</v>
      </c>
      <c r="R39" s="41">
        <v>113050</v>
      </c>
      <c r="S39" s="43">
        <f t="shared" si="0"/>
        <v>190950</v>
      </c>
    </row>
    <row r="40" spans="1:19" x14ac:dyDescent="0.25">
      <c r="A40" s="8">
        <v>33</v>
      </c>
      <c r="B40" s="10" t="s">
        <v>41</v>
      </c>
      <c r="C40" s="16" t="s">
        <v>27</v>
      </c>
      <c r="D40" s="17" t="s">
        <v>11</v>
      </c>
      <c r="E40" s="14"/>
      <c r="F40" s="12"/>
      <c r="G40" s="12"/>
      <c r="H40" s="15"/>
      <c r="I40" s="15"/>
      <c r="J40" s="15"/>
      <c r="K40" s="15"/>
      <c r="L40" s="15"/>
      <c r="M40" s="15"/>
      <c r="N40" s="15"/>
      <c r="O40" s="41"/>
      <c r="P40" s="41"/>
      <c r="Q40" s="41"/>
      <c r="R40" s="41">
        <v>15092</v>
      </c>
      <c r="S40" s="43">
        <f t="shared" si="0"/>
        <v>15092</v>
      </c>
    </row>
    <row r="41" spans="1:19" s="1" customFormat="1" x14ac:dyDescent="0.25">
      <c r="A41" s="8">
        <v>34</v>
      </c>
      <c r="B41" s="10" t="s">
        <v>91</v>
      </c>
      <c r="C41" s="16" t="s">
        <v>28</v>
      </c>
      <c r="D41" s="17" t="s">
        <v>11</v>
      </c>
      <c r="E41" s="14"/>
      <c r="F41" s="12"/>
      <c r="G41" s="12"/>
      <c r="H41" s="15"/>
      <c r="I41" s="15"/>
      <c r="J41" s="15"/>
      <c r="K41" s="15"/>
      <c r="L41" s="15"/>
      <c r="M41" s="15"/>
      <c r="N41" s="15"/>
      <c r="O41" s="41"/>
      <c r="P41" s="41"/>
      <c r="Q41" s="41"/>
      <c r="R41" s="41">
        <v>119976.35</v>
      </c>
      <c r="S41" s="43">
        <f t="shared" si="0"/>
        <v>119976.35</v>
      </c>
    </row>
    <row r="42" spans="1:19" x14ac:dyDescent="0.25">
      <c r="A42" s="8">
        <v>35</v>
      </c>
      <c r="B42" s="13" t="s">
        <v>42</v>
      </c>
      <c r="C42" s="16" t="s">
        <v>43</v>
      </c>
      <c r="D42" s="17" t="s">
        <v>11</v>
      </c>
      <c r="E42" s="14"/>
      <c r="F42" s="12"/>
      <c r="G42" s="12"/>
      <c r="H42" s="15"/>
      <c r="I42" s="15"/>
      <c r="J42" s="12"/>
      <c r="K42" s="15"/>
      <c r="L42" s="15"/>
      <c r="M42" s="15"/>
      <c r="N42" s="15"/>
      <c r="O42" s="41"/>
      <c r="P42" s="41"/>
      <c r="Q42" s="41">
        <v>78780</v>
      </c>
      <c r="R42" s="41">
        <v>70390</v>
      </c>
      <c r="S42" s="43">
        <f t="shared" si="0"/>
        <v>149170</v>
      </c>
    </row>
    <row r="43" spans="1:19" s="1" customFormat="1" x14ac:dyDescent="0.25">
      <c r="A43" s="8">
        <v>36</v>
      </c>
      <c r="B43" s="13" t="s">
        <v>92</v>
      </c>
      <c r="C43" s="16" t="s">
        <v>62</v>
      </c>
      <c r="D43" s="17" t="s">
        <v>11</v>
      </c>
      <c r="E43" s="14"/>
      <c r="F43" s="12"/>
      <c r="G43" s="12"/>
      <c r="H43" s="15"/>
      <c r="I43" s="15"/>
      <c r="J43" s="12"/>
      <c r="K43" s="15"/>
      <c r="L43" s="15"/>
      <c r="M43" s="15"/>
      <c r="N43" s="15"/>
      <c r="O43" s="41"/>
      <c r="P43" s="41"/>
      <c r="Q43" s="41">
        <v>11940</v>
      </c>
      <c r="R43" s="41"/>
      <c r="S43" s="43">
        <f t="shared" si="0"/>
        <v>11940</v>
      </c>
    </row>
    <row r="44" spans="1:19" s="1" customFormat="1" x14ac:dyDescent="0.25">
      <c r="A44" s="8">
        <v>37</v>
      </c>
      <c r="B44" s="13" t="s">
        <v>66</v>
      </c>
      <c r="C44" s="10" t="s">
        <v>55</v>
      </c>
      <c r="D44" s="10" t="s">
        <v>11</v>
      </c>
      <c r="E44" s="14"/>
      <c r="F44" s="12"/>
      <c r="G44" s="12"/>
      <c r="H44" s="15"/>
      <c r="I44" s="15"/>
      <c r="J44" s="12"/>
      <c r="K44" s="15"/>
      <c r="L44" s="15"/>
      <c r="M44" s="15"/>
      <c r="N44" s="15"/>
      <c r="O44" s="41"/>
      <c r="P44" s="41">
        <v>64230.16</v>
      </c>
      <c r="Q44" s="41"/>
      <c r="R44" s="41">
        <v>42603.3</v>
      </c>
      <c r="S44" s="43">
        <f t="shared" si="0"/>
        <v>106833.46</v>
      </c>
    </row>
    <row r="45" spans="1:19" x14ac:dyDescent="0.25">
      <c r="A45" s="8">
        <v>38</v>
      </c>
      <c r="B45" s="13" t="s">
        <v>44</v>
      </c>
      <c r="C45" s="10" t="s">
        <v>45</v>
      </c>
      <c r="D45" s="17" t="s">
        <v>11</v>
      </c>
      <c r="E45" s="14"/>
      <c r="F45" s="12"/>
      <c r="G45" s="15"/>
      <c r="H45" s="15"/>
      <c r="I45" s="15"/>
      <c r="J45" s="15"/>
      <c r="K45" s="15"/>
      <c r="L45" s="15"/>
      <c r="M45" s="41"/>
      <c r="N45" s="41"/>
      <c r="O45" s="41"/>
      <c r="P45" s="41">
        <v>28065.89</v>
      </c>
      <c r="Q45" s="41">
        <v>25528.240000000002</v>
      </c>
      <c r="R45" s="41">
        <v>20560.14</v>
      </c>
      <c r="S45" s="43">
        <f t="shared" si="0"/>
        <v>74154.27</v>
      </c>
    </row>
    <row r="46" spans="1:19" x14ac:dyDescent="0.25">
      <c r="A46" s="8">
        <v>39</v>
      </c>
      <c r="B46" s="13" t="s">
        <v>46</v>
      </c>
      <c r="C46" s="10" t="s">
        <v>67</v>
      </c>
      <c r="D46" s="17" t="s">
        <v>11</v>
      </c>
      <c r="E46" s="14"/>
      <c r="F46" s="12"/>
      <c r="G46" s="12"/>
      <c r="H46" s="12"/>
      <c r="I46" s="12"/>
      <c r="J46" s="15"/>
      <c r="K46" s="15"/>
      <c r="L46" s="15"/>
      <c r="M46" s="41"/>
      <c r="N46" s="41"/>
      <c r="O46" s="41"/>
      <c r="P46" s="41"/>
      <c r="Q46" s="41">
        <v>337536.64</v>
      </c>
      <c r="R46" s="41">
        <v>13393</v>
      </c>
      <c r="S46" s="43">
        <f t="shared" si="0"/>
        <v>350929.64</v>
      </c>
    </row>
    <row r="47" spans="1:19" s="1" customFormat="1" x14ac:dyDescent="0.25">
      <c r="A47" s="8">
        <v>40</v>
      </c>
      <c r="B47" s="13" t="s">
        <v>93</v>
      </c>
      <c r="C47" s="10" t="s">
        <v>94</v>
      </c>
      <c r="D47" s="17" t="s">
        <v>11</v>
      </c>
      <c r="E47" s="14"/>
      <c r="F47" s="12"/>
      <c r="G47" s="12"/>
      <c r="H47" s="12"/>
      <c r="I47" s="12"/>
      <c r="J47" s="15"/>
      <c r="K47" s="15"/>
      <c r="L47" s="15"/>
      <c r="M47" s="41"/>
      <c r="N47" s="41"/>
      <c r="O47" s="41"/>
      <c r="P47" s="41"/>
      <c r="Q47" s="41">
        <v>48820.06</v>
      </c>
      <c r="R47" s="41">
        <v>108169.45</v>
      </c>
      <c r="S47" s="43">
        <f t="shared" si="0"/>
        <v>156989.51</v>
      </c>
    </row>
    <row r="48" spans="1:19" x14ac:dyDescent="0.25">
      <c r="A48" s="52">
        <v>41</v>
      </c>
      <c r="B48" s="10" t="s">
        <v>47</v>
      </c>
      <c r="C48" s="16" t="s">
        <v>28</v>
      </c>
      <c r="D48" s="17" t="s">
        <v>11</v>
      </c>
      <c r="E48" s="18">
        <v>167253</v>
      </c>
      <c r="F48" s="12"/>
      <c r="G48" s="12"/>
      <c r="H48" s="12"/>
      <c r="I48" s="12"/>
      <c r="J48" s="12"/>
      <c r="K48" s="12"/>
      <c r="L48" s="12"/>
      <c r="M48" s="42"/>
      <c r="N48" s="42"/>
      <c r="O48" s="42"/>
      <c r="P48" s="42"/>
      <c r="Q48" s="42"/>
      <c r="R48" s="42"/>
      <c r="S48" s="43">
        <f t="shared" si="0"/>
        <v>167253</v>
      </c>
    </row>
    <row r="49" spans="1:19" x14ac:dyDescent="0.25">
      <c r="A49" s="8">
        <v>42</v>
      </c>
      <c r="B49" s="10" t="s">
        <v>87</v>
      </c>
      <c r="C49" s="16" t="s">
        <v>25</v>
      </c>
      <c r="D49" s="17" t="s">
        <v>11</v>
      </c>
      <c r="E49" s="14"/>
      <c r="F49" s="12"/>
      <c r="G49" s="12"/>
      <c r="H49" s="15"/>
      <c r="I49" s="15"/>
      <c r="J49" s="15"/>
      <c r="K49" s="15"/>
      <c r="L49" s="15"/>
      <c r="M49" s="41"/>
      <c r="N49" s="41"/>
      <c r="O49" s="41"/>
      <c r="P49" s="41">
        <v>40000</v>
      </c>
      <c r="Q49" s="41">
        <v>56130</v>
      </c>
      <c r="R49" s="41"/>
      <c r="S49" s="43">
        <f t="shared" si="0"/>
        <v>96130</v>
      </c>
    </row>
    <row r="50" spans="1:19" s="1" customFormat="1" x14ac:dyDescent="0.25">
      <c r="A50" s="8">
        <v>43</v>
      </c>
      <c r="B50" s="10" t="s">
        <v>86</v>
      </c>
      <c r="C50" s="10" t="s">
        <v>24</v>
      </c>
      <c r="D50" s="20" t="s">
        <v>11</v>
      </c>
      <c r="E50" s="14"/>
      <c r="F50" s="12"/>
      <c r="G50" s="12"/>
      <c r="H50" s="15"/>
      <c r="I50" s="15"/>
      <c r="J50" s="15"/>
      <c r="K50" s="15"/>
      <c r="L50" s="15"/>
      <c r="M50" s="15"/>
      <c r="N50" s="15"/>
      <c r="O50" s="41"/>
      <c r="P50" s="41"/>
      <c r="Q50" s="41"/>
      <c r="R50" s="41">
        <v>35134</v>
      </c>
      <c r="S50" s="43">
        <f t="shared" si="0"/>
        <v>35134</v>
      </c>
    </row>
    <row r="51" spans="1:19" x14ac:dyDescent="0.25">
      <c r="A51" s="8">
        <v>44</v>
      </c>
      <c r="B51" s="10" t="s">
        <v>48</v>
      </c>
      <c r="C51" s="10" t="s">
        <v>49</v>
      </c>
      <c r="D51" s="17" t="s">
        <v>11</v>
      </c>
      <c r="E51" s="14"/>
      <c r="F51" s="12"/>
      <c r="G51" s="12"/>
      <c r="H51" s="15"/>
      <c r="I51" s="15"/>
      <c r="J51" s="15"/>
      <c r="K51" s="15"/>
      <c r="L51" s="15"/>
      <c r="M51" s="15"/>
      <c r="N51" s="15"/>
      <c r="O51" s="41"/>
      <c r="P51" s="41"/>
      <c r="Q51" s="41">
        <v>32945.599999999999</v>
      </c>
      <c r="R51" s="41"/>
      <c r="S51" s="43">
        <f t="shared" si="0"/>
        <v>32945.599999999999</v>
      </c>
    </row>
    <row r="52" spans="1:19" ht="15.75" x14ac:dyDescent="0.25">
      <c r="A52" s="77" t="s">
        <v>50</v>
      </c>
      <c r="B52" s="78"/>
      <c r="C52" s="78"/>
      <c r="D52" s="79"/>
      <c r="E52" s="22">
        <f t="shared" ref="E52:S52" si="1">SUM(E8:E51)</f>
        <v>447879.94</v>
      </c>
      <c r="F52" s="22">
        <f t="shared" si="1"/>
        <v>29200</v>
      </c>
      <c r="G52" s="22">
        <f t="shared" si="1"/>
        <v>0</v>
      </c>
      <c r="H52" s="22">
        <f t="shared" si="1"/>
        <v>6723.26</v>
      </c>
      <c r="I52" s="22">
        <f t="shared" si="1"/>
        <v>0</v>
      </c>
      <c r="J52" s="22">
        <f t="shared" si="1"/>
        <v>0</v>
      </c>
      <c r="K52" s="22">
        <f t="shared" si="1"/>
        <v>0</v>
      </c>
      <c r="L52" s="22">
        <f t="shared" si="1"/>
        <v>11012.23</v>
      </c>
      <c r="M52" s="22">
        <f t="shared" si="1"/>
        <v>33036.699999999997</v>
      </c>
      <c r="N52" s="22">
        <f t="shared" si="1"/>
        <v>39037.69</v>
      </c>
      <c r="O52" s="22">
        <f t="shared" si="1"/>
        <v>48259.33</v>
      </c>
      <c r="P52" s="22">
        <f t="shared" si="1"/>
        <v>239274.85000000003</v>
      </c>
      <c r="Q52" s="22">
        <f t="shared" si="1"/>
        <v>852486.78999999992</v>
      </c>
      <c r="R52" s="22">
        <f t="shared" si="1"/>
        <v>1791424.1899999997</v>
      </c>
      <c r="S52" s="44">
        <f t="shared" si="1"/>
        <v>3498334.9800000009</v>
      </c>
    </row>
    <row r="53" spans="1:19" s="30" customFormat="1" ht="15.75" x14ac:dyDescent="0.25">
      <c r="A53" s="27"/>
      <c r="B53" s="27"/>
      <c r="C53" s="27"/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9"/>
    </row>
    <row r="54" spans="1:19" s="30" customFormat="1" ht="15.75" x14ac:dyDescent="0.25">
      <c r="A54" s="27"/>
      <c r="B54" s="27"/>
      <c r="C54" s="27"/>
      <c r="D54" s="27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9"/>
    </row>
    <row r="55" spans="1:19" s="30" customFormat="1" ht="15.75" x14ac:dyDescent="0.25">
      <c r="A55" s="27"/>
      <c r="B55" s="27"/>
      <c r="C55" s="27"/>
      <c r="D55" s="27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9"/>
    </row>
    <row r="56" spans="1:19" ht="15" customHeight="1" x14ac:dyDescent="0.25">
      <c r="A56" s="3"/>
      <c r="B56" s="26" t="s">
        <v>70</v>
      </c>
      <c r="C56" s="76"/>
      <c r="D56" s="76"/>
      <c r="E56" s="70" t="s">
        <v>68</v>
      </c>
      <c r="F56" s="70"/>
      <c r="G56" s="25"/>
      <c r="H56" s="1"/>
      <c r="I56" s="1"/>
      <c r="J56" s="72" t="s">
        <v>51</v>
      </c>
      <c r="K56" s="72"/>
      <c r="L56" s="2"/>
      <c r="M56" s="24"/>
      <c r="N56" s="25"/>
      <c r="O56" s="32"/>
      <c r="P56" s="37"/>
      <c r="Q56" s="39"/>
      <c r="R56" s="45"/>
      <c r="S56" s="2"/>
    </row>
    <row r="57" spans="1:19" ht="30" x14ac:dyDescent="0.25">
      <c r="A57" s="3"/>
      <c r="B57" s="4" t="s">
        <v>76</v>
      </c>
      <c r="C57" s="75"/>
      <c r="D57" s="75"/>
      <c r="E57" s="74" t="s">
        <v>69</v>
      </c>
      <c r="F57" s="74"/>
      <c r="G57" s="74"/>
      <c r="H57" s="1"/>
      <c r="I57" s="1"/>
      <c r="J57" s="73" t="s">
        <v>108</v>
      </c>
      <c r="K57" s="73"/>
      <c r="L57" s="73"/>
      <c r="M57" s="73"/>
      <c r="N57" s="73"/>
      <c r="O57" s="73"/>
      <c r="P57" s="73"/>
      <c r="Q57" s="73"/>
      <c r="R57" s="73"/>
      <c r="S57" s="73"/>
    </row>
    <row r="61" spans="1:19" x14ac:dyDescent="0.25">
      <c r="F61" s="23"/>
    </row>
  </sheetData>
  <mergeCells count="10">
    <mergeCell ref="A4:J4"/>
    <mergeCell ref="H3:L3"/>
    <mergeCell ref="J56:K56"/>
    <mergeCell ref="J57:S57"/>
    <mergeCell ref="E57:G57"/>
    <mergeCell ref="C57:D57"/>
    <mergeCell ref="C56:D56"/>
    <mergeCell ref="E56:F56"/>
    <mergeCell ref="A6:E6"/>
    <mergeCell ref="A52:D52"/>
  </mergeCells>
  <pageMargins left="0.7" right="0.7" top="0.75" bottom="0.75" header="0.3" footer="0.3"/>
  <pageSetup paperSize="5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selection activeCell="B1" sqref="A1:J64"/>
    </sheetView>
  </sheetViews>
  <sheetFormatPr baseColWidth="10" defaultRowHeight="15" x14ac:dyDescent="0.25"/>
  <cols>
    <col min="1" max="1" width="7" customWidth="1"/>
    <col min="2" max="2" width="24" customWidth="1"/>
    <col min="3" max="3" width="15.5703125" customWidth="1"/>
    <col min="4" max="4" width="17.28515625" customWidth="1"/>
    <col min="5" max="5" width="16.7109375" customWidth="1"/>
    <col min="6" max="6" width="16" customWidth="1"/>
    <col min="7" max="7" width="15.7109375" customWidth="1"/>
    <col min="8" max="8" width="14.5703125" customWidth="1"/>
    <col min="9" max="9" width="14.5703125" style="1" customWidth="1"/>
    <col min="10" max="10" width="14" customWidth="1"/>
  </cols>
  <sheetData>
    <row r="1" spans="1:10" ht="21" x14ac:dyDescent="0.35">
      <c r="A1" s="34" t="s">
        <v>72</v>
      </c>
      <c r="B1" s="34"/>
      <c r="C1" s="34" t="s">
        <v>0</v>
      </c>
      <c r="D1" s="34"/>
      <c r="E1" s="34"/>
      <c r="F1" s="34"/>
      <c r="G1" s="34"/>
      <c r="H1" s="34"/>
      <c r="I1" s="34"/>
      <c r="J1" s="56"/>
    </row>
    <row r="2" spans="1:10" ht="15.75" x14ac:dyDescent="0.25">
      <c r="A2" s="35" t="s">
        <v>73</v>
      </c>
      <c r="B2" s="35"/>
      <c r="C2" s="35" t="s">
        <v>118</v>
      </c>
      <c r="D2" s="35"/>
      <c r="E2" s="35"/>
      <c r="F2" s="35"/>
      <c r="G2" s="35"/>
      <c r="H2" s="35"/>
      <c r="I2" s="35"/>
      <c r="J2" s="56"/>
    </row>
    <row r="3" spans="1:10" ht="15.75" x14ac:dyDescent="0.25">
      <c r="A3" s="35"/>
      <c r="B3" s="59"/>
      <c r="C3" s="58" t="s">
        <v>1</v>
      </c>
      <c r="D3" s="59"/>
      <c r="E3" s="59"/>
      <c r="F3" s="35"/>
      <c r="G3" s="35"/>
      <c r="H3" s="58"/>
      <c r="I3" s="58"/>
      <c r="J3" s="56"/>
    </row>
    <row r="4" spans="1:10" x14ac:dyDescent="0.25">
      <c r="A4" s="80" t="s">
        <v>122</v>
      </c>
      <c r="B4" s="80"/>
      <c r="C4" s="80"/>
      <c r="D4" s="80"/>
      <c r="E4" s="80"/>
      <c r="F4" s="80"/>
      <c r="G4" s="80"/>
      <c r="H4" s="80"/>
      <c r="I4" s="63"/>
      <c r="J4" s="56"/>
    </row>
    <row r="5" spans="1:10" x14ac:dyDescent="0.25">
      <c r="A5" s="56"/>
      <c r="B5" s="56"/>
      <c r="C5" s="56"/>
      <c r="D5" s="56"/>
      <c r="E5" s="56"/>
      <c r="F5" s="56"/>
      <c r="G5" s="56"/>
      <c r="H5" s="56"/>
      <c r="I5" s="56"/>
      <c r="J5" s="1"/>
    </row>
    <row r="6" spans="1:10" ht="15.75" x14ac:dyDescent="0.25">
      <c r="A6" s="71"/>
      <c r="B6" s="71"/>
      <c r="C6" s="71"/>
      <c r="D6" s="71"/>
      <c r="E6" s="71"/>
      <c r="F6" s="1" t="s">
        <v>2</v>
      </c>
      <c r="G6" s="6">
        <v>45351</v>
      </c>
      <c r="H6" s="1"/>
      <c r="J6" s="1"/>
    </row>
    <row r="7" spans="1:10" ht="60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100</v>
      </c>
      <c r="G7" s="7" t="s">
        <v>109</v>
      </c>
      <c r="H7" s="5" t="s">
        <v>110</v>
      </c>
      <c r="I7" s="5" t="s">
        <v>123</v>
      </c>
      <c r="J7" s="5" t="s">
        <v>80</v>
      </c>
    </row>
    <row r="8" spans="1:10" ht="25.5" x14ac:dyDescent="0.25">
      <c r="A8" s="8">
        <v>1</v>
      </c>
      <c r="B8" s="9" t="s">
        <v>9</v>
      </c>
      <c r="C8" s="10" t="s">
        <v>10</v>
      </c>
      <c r="D8" s="10" t="s">
        <v>11</v>
      </c>
      <c r="E8" s="11">
        <v>1650</v>
      </c>
      <c r="F8" s="42"/>
      <c r="G8" s="42"/>
      <c r="H8" s="42"/>
      <c r="I8" s="42"/>
      <c r="J8" s="43">
        <f>SUM(E8:I8)</f>
        <v>1650</v>
      </c>
    </row>
    <row r="9" spans="1:10" x14ac:dyDescent="0.25">
      <c r="A9" s="8">
        <v>2</v>
      </c>
      <c r="B9" s="13" t="s">
        <v>12</v>
      </c>
      <c r="C9" s="10" t="s">
        <v>13</v>
      </c>
      <c r="D9" s="10" t="s">
        <v>14</v>
      </c>
      <c r="E9" s="14"/>
      <c r="F9" s="42"/>
      <c r="G9" s="41"/>
      <c r="H9" s="41">
        <v>20923.240000000002</v>
      </c>
      <c r="I9" s="41"/>
      <c r="J9" s="43">
        <f t="shared" ref="J9:J58" si="0">SUM(E9:I9)</f>
        <v>20923.240000000002</v>
      </c>
    </row>
    <row r="10" spans="1:10" x14ac:dyDescent="0.25">
      <c r="A10" s="8">
        <v>3</v>
      </c>
      <c r="B10" s="13" t="s">
        <v>15</v>
      </c>
      <c r="C10" s="10" t="s">
        <v>16</v>
      </c>
      <c r="D10" s="10" t="s">
        <v>14</v>
      </c>
      <c r="E10" s="14"/>
      <c r="F10" s="42"/>
      <c r="G10" s="41">
        <v>54564</v>
      </c>
      <c r="H10" s="41"/>
      <c r="I10" s="41">
        <v>28084</v>
      </c>
      <c r="J10" s="43">
        <f t="shared" si="0"/>
        <v>82648</v>
      </c>
    </row>
    <row r="11" spans="1:10" x14ac:dyDescent="0.25">
      <c r="A11" s="8">
        <v>4</v>
      </c>
      <c r="B11" s="47" t="s">
        <v>102</v>
      </c>
      <c r="C11" s="16" t="s">
        <v>39</v>
      </c>
      <c r="D11" s="17" t="s">
        <v>11</v>
      </c>
      <c r="E11" s="14"/>
      <c r="F11" s="42"/>
      <c r="G11" s="41"/>
      <c r="H11" s="41"/>
      <c r="I11" s="41">
        <v>23600</v>
      </c>
      <c r="J11" s="43">
        <f t="shared" si="0"/>
        <v>23600</v>
      </c>
    </row>
    <row r="12" spans="1:10" s="1" customFormat="1" x14ac:dyDescent="0.25">
      <c r="A12" s="8">
        <v>5</v>
      </c>
      <c r="B12" s="47" t="s">
        <v>124</v>
      </c>
      <c r="C12" s="16" t="s">
        <v>125</v>
      </c>
      <c r="D12" s="17" t="s">
        <v>11</v>
      </c>
      <c r="E12" s="14"/>
      <c r="F12" s="42"/>
      <c r="G12" s="41"/>
      <c r="H12" s="41"/>
      <c r="I12" s="41">
        <v>10080</v>
      </c>
      <c r="J12" s="43">
        <f t="shared" si="0"/>
        <v>10080</v>
      </c>
    </row>
    <row r="13" spans="1:10" x14ac:dyDescent="0.25">
      <c r="A13" s="8">
        <v>6</v>
      </c>
      <c r="B13" s="47" t="s">
        <v>103</v>
      </c>
      <c r="C13" s="16" t="s">
        <v>24</v>
      </c>
      <c r="D13" s="17" t="s">
        <v>11</v>
      </c>
      <c r="E13" s="14"/>
      <c r="F13" s="42"/>
      <c r="G13" s="41">
        <v>63250</v>
      </c>
      <c r="H13" s="41"/>
      <c r="I13" s="41"/>
      <c r="J13" s="43">
        <f t="shared" si="0"/>
        <v>63250</v>
      </c>
    </row>
    <row r="14" spans="1:10" x14ac:dyDescent="0.25">
      <c r="A14" s="8">
        <v>7</v>
      </c>
      <c r="B14" s="13" t="s">
        <v>17</v>
      </c>
      <c r="C14" s="14" t="s">
        <v>18</v>
      </c>
      <c r="D14" s="10" t="s">
        <v>14</v>
      </c>
      <c r="E14" s="14"/>
      <c r="F14" s="42"/>
      <c r="G14" s="41"/>
      <c r="H14" s="41">
        <v>451235.16</v>
      </c>
      <c r="I14" s="41">
        <v>11500</v>
      </c>
      <c r="J14" s="43">
        <f t="shared" si="0"/>
        <v>462735.16</v>
      </c>
    </row>
    <row r="15" spans="1:10" s="1" customFormat="1" x14ac:dyDescent="0.25">
      <c r="A15" s="8">
        <v>8</v>
      </c>
      <c r="B15" s="13" t="s">
        <v>61</v>
      </c>
      <c r="C15" s="14" t="s">
        <v>62</v>
      </c>
      <c r="D15" s="20" t="s">
        <v>11</v>
      </c>
      <c r="E15" s="14"/>
      <c r="F15" s="42"/>
      <c r="G15" s="41">
        <v>23747</v>
      </c>
      <c r="H15" s="41"/>
      <c r="I15" s="41">
        <v>1490</v>
      </c>
      <c r="J15" s="43">
        <f t="shared" si="0"/>
        <v>25237</v>
      </c>
    </row>
    <row r="16" spans="1:10" x14ac:dyDescent="0.25">
      <c r="A16" s="8">
        <v>9</v>
      </c>
      <c r="B16" s="13" t="s">
        <v>19</v>
      </c>
      <c r="C16" s="16" t="s">
        <v>20</v>
      </c>
      <c r="D16" s="17" t="s">
        <v>11</v>
      </c>
      <c r="E16" s="18">
        <v>47144.24</v>
      </c>
      <c r="F16" s="42"/>
      <c r="G16" s="42"/>
      <c r="H16" s="42"/>
      <c r="I16" s="42"/>
      <c r="J16" s="43">
        <f t="shared" si="0"/>
        <v>47144.24</v>
      </c>
    </row>
    <row r="17" spans="1:10" x14ac:dyDescent="0.25">
      <c r="A17" s="8">
        <v>10</v>
      </c>
      <c r="B17" s="13" t="s">
        <v>21</v>
      </c>
      <c r="C17" s="16" t="s">
        <v>16</v>
      </c>
      <c r="D17" s="17" t="s">
        <v>14</v>
      </c>
      <c r="E17" s="18">
        <v>34506</v>
      </c>
      <c r="F17" s="42"/>
      <c r="G17" s="42"/>
      <c r="H17" s="42"/>
      <c r="I17" s="42"/>
      <c r="J17" s="43">
        <f t="shared" si="0"/>
        <v>34506</v>
      </c>
    </row>
    <row r="18" spans="1:10" x14ac:dyDescent="0.25">
      <c r="A18" s="8">
        <v>11</v>
      </c>
      <c r="B18" s="19" t="s">
        <v>22</v>
      </c>
      <c r="C18" s="10" t="s">
        <v>23</v>
      </c>
      <c r="D18" s="10" t="s">
        <v>11</v>
      </c>
      <c r="E18" s="18">
        <v>23600</v>
      </c>
      <c r="F18" s="42"/>
      <c r="G18" s="42"/>
      <c r="H18" s="42"/>
      <c r="I18" s="42"/>
      <c r="J18" s="43">
        <f t="shared" si="0"/>
        <v>23600</v>
      </c>
    </row>
    <row r="19" spans="1:10" x14ac:dyDescent="0.25">
      <c r="A19" s="8">
        <v>12</v>
      </c>
      <c r="B19" s="36" t="s">
        <v>82</v>
      </c>
      <c r="C19" s="10" t="s">
        <v>24</v>
      </c>
      <c r="D19" s="20" t="s">
        <v>11</v>
      </c>
      <c r="E19" s="14"/>
      <c r="F19" s="42"/>
      <c r="G19" s="42"/>
      <c r="H19" s="41">
        <v>64362.8</v>
      </c>
      <c r="I19" s="41"/>
      <c r="J19" s="43">
        <f t="shared" si="0"/>
        <v>64362.8</v>
      </c>
    </row>
    <row r="20" spans="1:10" s="1" customFormat="1" x14ac:dyDescent="0.25">
      <c r="A20" s="8">
        <v>13</v>
      </c>
      <c r="B20" s="57" t="s">
        <v>111</v>
      </c>
      <c r="C20" s="10"/>
      <c r="D20" s="20" t="s">
        <v>11</v>
      </c>
      <c r="E20" s="14"/>
      <c r="F20" s="42"/>
      <c r="G20" s="42"/>
      <c r="H20" s="41">
        <v>3787.97</v>
      </c>
      <c r="I20" s="41"/>
      <c r="J20" s="43">
        <f t="shared" si="0"/>
        <v>3787.97</v>
      </c>
    </row>
    <row r="21" spans="1:10" x14ac:dyDescent="0.25">
      <c r="A21" s="8">
        <v>14</v>
      </c>
      <c r="B21" s="61" t="s">
        <v>106</v>
      </c>
      <c r="C21" s="10" t="s">
        <v>24</v>
      </c>
      <c r="D21" s="20" t="s">
        <v>11</v>
      </c>
      <c r="E21" s="14"/>
      <c r="F21" s="42"/>
      <c r="G21" s="41">
        <v>42635</v>
      </c>
      <c r="H21" s="42"/>
      <c r="I21" s="42">
        <v>65320.6</v>
      </c>
      <c r="J21" s="43">
        <f t="shared" si="0"/>
        <v>107955.6</v>
      </c>
    </row>
    <row r="22" spans="1:10" s="1" customFormat="1" x14ac:dyDescent="0.25">
      <c r="A22" s="8">
        <v>15</v>
      </c>
      <c r="B22" s="61" t="s">
        <v>126</v>
      </c>
      <c r="C22" s="10" t="s">
        <v>24</v>
      </c>
      <c r="D22" s="20" t="s">
        <v>11</v>
      </c>
      <c r="E22" s="14"/>
      <c r="F22" s="42"/>
      <c r="G22" s="41"/>
      <c r="H22" s="42"/>
      <c r="I22" s="41">
        <v>28500</v>
      </c>
      <c r="J22" s="43">
        <f t="shared" si="0"/>
        <v>28500</v>
      </c>
    </row>
    <row r="23" spans="1:10" x14ac:dyDescent="0.25">
      <c r="A23" s="8">
        <v>16</v>
      </c>
      <c r="B23" s="61" t="s">
        <v>60</v>
      </c>
      <c r="C23" s="10" t="s">
        <v>16</v>
      </c>
      <c r="D23" s="20" t="s">
        <v>11</v>
      </c>
      <c r="E23" s="14"/>
      <c r="F23" s="42"/>
      <c r="G23" s="41">
        <v>78616.399999999994</v>
      </c>
      <c r="H23" s="42"/>
      <c r="I23" s="42"/>
      <c r="J23" s="43">
        <f t="shared" si="0"/>
        <v>78616.399999999994</v>
      </c>
    </row>
    <row r="24" spans="1:10" x14ac:dyDescent="0.25">
      <c r="A24" s="8">
        <v>17</v>
      </c>
      <c r="B24" s="13" t="s">
        <v>53</v>
      </c>
      <c r="C24" s="10" t="s">
        <v>24</v>
      </c>
      <c r="D24" s="20" t="s">
        <v>11</v>
      </c>
      <c r="E24" s="14"/>
      <c r="F24" s="42"/>
      <c r="G24" s="41">
        <v>79055</v>
      </c>
      <c r="H24" s="42"/>
      <c r="I24" s="41">
        <v>66500</v>
      </c>
      <c r="J24" s="43">
        <f t="shared" si="0"/>
        <v>145555</v>
      </c>
    </row>
    <row r="25" spans="1:10" x14ac:dyDescent="0.25">
      <c r="A25" s="8">
        <v>18</v>
      </c>
      <c r="B25" s="13" t="s">
        <v>63</v>
      </c>
      <c r="C25" s="10" t="s">
        <v>24</v>
      </c>
      <c r="D25" s="20" t="s">
        <v>11</v>
      </c>
      <c r="E25" s="14"/>
      <c r="F25" s="42"/>
      <c r="G25" s="41">
        <v>11635</v>
      </c>
      <c r="H25" s="42"/>
      <c r="I25" s="42"/>
      <c r="J25" s="43">
        <f t="shared" si="0"/>
        <v>11635</v>
      </c>
    </row>
    <row r="26" spans="1:10" x14ac:dyDescent="0.25">
      <c r="A26" s="8">
        <v>19</v>
      </c>
      <c r="B26" s="9" t="s">
        <v>83</v>
      </c>
      <c r="C26" s="10" t="s">
        <v>84</v>
      </c>
      <c r="D26" s="10" t="s">
        <v>11</v>
      </c>
      <c r="E26" s="21"/>
      <c r="F26" s="42"/>
      <c r="G26" s="41">
        <v>17025</v>
      </c>
      <c r="H26" s="42"/>
      <c r="I26" s="42"/>
      <c r="J26" s="43">
        <f t="shared" si="0"/>
        <v>17025</v>
      </c>
    </row>
    <row r="27" spans="1:10" x14ac:dyDescent="0.25">
      <c r="A27" s="8">
        <v>20</v>
      </c>
      <c r="B27" s="36" t="s">
        <v>112</v>
      </c>
      <c r="C27" s="10" t="s">
        <v>55</v>
      </c>
      <c r="D27" s="10" t="s">
        <v>11</v>
      </c>
      <c r="E27" s="21"/>
      <c r="F27" s="42"/>
      <c r="G27" s="42"/>
      <c r="H27" s="41">
        <v>16088</v>
      </c>
      <c r="I27" s="41"/>
      <c r="J27" s="43">
        <f t="shared" si="0"/>
        <v>16088</v>
      </c>
    </row>
    <row r="28" spans="1:10" ht="25.5" x14ac:dyDescent="0.25">
      <c r="A28" s="8">
        <v>21</v>
      </c>
      <c r="B28" s="9" t="s">
        <v>90</v>
      </c>
      <c r="C28" s="10" t="s">
        <v>24</v>
      </c>
      <c r="D28" s="20" t="s">
        <v>11</v>
      </c>
      <c r="E28" s="21"/>
      <c r="F28" s="42"/>
      <c r="G28" s="41">
        <v>39000</v>
      </c>
      <c r="H28" s="42"/>
      <c r="I28" s="41">
        <v>37630</v>
      </c>
      <c r="J28" s="43">
        <f t="shared" si="0"/>
        <v>76630</v>
      </c>
    </row>
    <row r="29" spans="1:10" x14ac:dyDescent="0.25">
      <c r="A29" s="8">
        <v>22</v>
      </c>
      <c r="B29" s="19" t="s">
        <v>58</v>
      </c>
      <c r="C29" s="10" t="s">
        <v>59</v>
      </c>
      <c r="D29" s="10" t="s">
        <v>11</v>
      </c>
      <c r="E29" s="14"/>
      <c r="F29" s="42"/>
      <c r="G29" s="41"/>
      <c r="H29" s="41">
        <v>66868.55</v>
      </c>
      <c r="I29" s="41">
        <v>54512.97</v>
      </c>
      <c r="J29" s="43">
        <f t="shared" si="0"/>
        <v>121381.52</v>
      </c>
    </row>
    <row r="30" spans="1:10" x14ac:dyDescent="0.25">
      <c r="A30" s="8">
        <v>23</v>
      </c>
      <c r="B30" s="19" t="s">
        <v>85</v>
      </c>
      <c r="C30" s="10" t="s">
        <v>24</v>
      </c>
      <c r="D30" s="20" t="s">
        <v>11</v>
      </c>
      <c r="E30" s="14"/>
      <c r="F30" s="42"/>
      <c r="G30" s="41">
        <v>45580</v>
      </c>
      <c r="H30" s="41">
        <v>126800</v>
      </c>
      <c r="I30" s="41">
        <v>48975</v>
      </c>
      <c r="J30" s="43">
        <f t="shared" si="0"/>
        <v>221355</v>
      </c>
    </row>
    <row r="31" spans="1:10" x14ac:dyDescent="0.25">
      <c r="A31" s="8">
        <v>24</v>
      </c>
      <c r="B31" s="62" t="s">
        <v>107</v>
      </c>
      <c r="C31" s="10" t="s">
        <v>24</v>
      </c>
      <c r="D31" s="20" t="s">
        <v>11</v>
      </c>
      <c r="E31" s="14"/>
      <c r="F31" s="42"/>
      <c r="G31" s="41"/>
      <c r="H31" s="41">
        <v>29053.4</v>
      </c>
      <c r="I31" s="41"/>
      <c r="J31" s="43">
        <f t="shared" si="0"/>
        <v>29053.4</v>
      </c>
    </row>
    <row r="32" spans="1:10" x14ac:dyDescent="0.25">
      <c r="A32" s="8">
        <v>25</v>
      </c>
      <c r="B32" s="19" t="s">
        <v>26</v>
      </c>
      <c r="C32" s="10" t="s">
        <v>27</v>
      </c>
      <c r="D32" s="10" t="s">
        <v>11</v>
      </c>
      <c r="E32" s="18">
        <v>27968</v>
      </c>
      <c r="F32" s="42"/>
      <c r="G32" s="42"/>
      <c r="H32" s="42"/>
      <c r="I32" s="42"/>
      <c r="J32" s="43">
        <f t="shared" si="0"/>
        <v>27968</v>
      </c>
    </row>
    <row r="33" spans="1:10" x14ac:dyDescent="0.25">
      <c r="A33" s="8">
        <v>26</v>
      </c>
      <c r="B33" s="19" t="s">
        <v>56</v>
      </c>
      <c r="C33" s="10" t="s">
        <v>57</v>
      </c>
      <c r="D33" s="10" t="s">
        <v>11</v>
      </c>
      <c r="E33" s="18"/>
      <c r="F33" s="42"/>
      <c r="G33" s="41"/>
      <c r="H33" s="41">
        <v>27966</v>
      </c>
      <c r="I33" s="41">
        <v>29377.279999999999</v>
      </c>
      <c r="J33" s="43">
        <f t="shared" si="0"/>
        <v>57343.28</v>
      </c>
    </row>
    <row r="34" spans="1:10" x14ac:dyDescent="0.25">
      <c r="A34" s="8">
        <v>27</v>
      </c>
      <c r="B34" s="19" t="s">
        <v>30</v>
      </c>
      <c r="C34" s="16" t="s">
        <v>16</v>
      </c>
      <c r="D34" s="17" t="s">
        <v>11</v>
      </c>
      <c r="E34" s="18">
        <v>101758.7</v>
      </c>
      <c r="F34" s="42"/>
      <c r="G34" s="42"/>
      <c r="H34" s="42"/>
      <c r="I34" s="42"/>
      <c r="J34" s="43">
        <f t="shared" si="0"/>
        <v>101758.7</v>
      </c>
    </row>
    <row r="35" spans="1:10" x14ac:dyDescent="0.25">
      <c r="A35" s="8">
        <v>28</v>
      </c>
      <c r="B35" s="19" t="s">
        <v>31</v>
      </c>
      <c r="C35" s="16" t="s">
        <v>32</v>
      </c>
      <c r="D35" s="17" t="s">
        <v>11</v>
      </c>
      <c r="E35" s="14"/>
      <c r="F35" s="41">
        <v>29200</v>
      </c>
      <c r="G35" s="42"/>
      <c r="H35" s="42"/>
      <c r="I35" s="42"/>
      <c r="J35" s="43">
        <f t="shared" si="0"/>
        <v>29200</v>
      </c>
    </row>
    <row r="36" spans="1:10" x14ac:dyDescent="0.25">
      <c r="A36" s="8">
        <v>29</v>
      </c>
      <c r="B36" s="19" t="s">
        <v>33</v>
      </c>
      <c r="C36" s="16" t="s">
        <v>16</v>
      </c>
      <c r="D36" s="17" t="s">
        <v>11</v>
      </c>
      <c r="E36" s="14"/>
      <c r="F36" s="42"/>
      <c r="G36" s="41">
        <v>153786</v>
      </c>
      <c r="H36" s="42"/>
      <c r="I36" s="41">
        <v>84800</v>
      </c>
      <c r="J36" s="43">
        <f t="shared" si="0"/>
        <v>238586</v>
      </c>
    </row>
    <row r="37" spans="1:10" x14ac:dyDescent="0.25">
      <c r="A37" s="8">
        <v>30</v>
      </c>
      <c r="B37" s="10" t="s">
        <v>34</v>
      </c>
      <c r="C37" s="10" t="s">
        <v>35</v>
      </c>
      <c r="D37" s="10" t="s">
        <v>11</v>
      </c>
      <c r="E37" s="18">
        <v>44000</v>
      </c>
      <c r="F37" s="42"/>
      <c r="G37" s="42"/>
      <c r="H37" s="42"/>
      <c r="I37" s="42"/>
      <c r="J37" s="43">
        <f t="shared" si="0"/>
        <v>44000</v>
      </c>
    </row>
    <row r="38" spans="1:10" x14ac:dyDescent="0.25">
      <c r="A38" s="8">
        <v>31</v>
      </c>
      <c r="B38" s="10" t="s">
        <v>36</v>
      </c>
      <c r="C38" s="10" t="s">
        <v>37</v>
      </c>
      <c r="D38" s="10" t="s">
        <v>11</v>
      </c>
      <c r="E38" s="14"/>
      <c r="F38" s="42"/>
      <c r="G38" s="41">
        <v>16177.2</v>
      </c>
      <c r="H38" s="41">
        <v>26785.200000000001</v>
      </c>
      <c r="I38" s="41">
        <v>13923</v>
      </c>
      <c r="J38" s="43">
        <f t="shared" si="0"/>
        <v>56885.4</v>
      </c>
    </row>
    <row r="39" spans="1:10" x14ac:dyDescent="0.25">
      <c r="A39" s="8">
        <v>32</v>
      </c>
      <c r="B39" s="10" t="s">
        <v>38</v>
      </c>
      <c r="C39" s="10" t="s">
        <v>39</v>
      </c>
      <c r="D39" s="10" t="s">
        <v>11</v>
      </c>
      <c r="E39" s="14"/>
      <c r="F39" s="41"/>
      <c r="G39" s="41">
        <v>6723.26</v>
      </c>
      <c r="H39" s="41"/>
      <c r="I39" s="41"/>
      <c r="J39" s="43">
        <f t="shared" si="0"/>
        <v>6723.26</v>
      </c>
    </row>
    <row r="40" spans="1:10" x14ac:dyDescent="0.25">
      <c r="A40" s="8">
        <v>33</v>
      </c>
      <c r="B40" s="10" t="s">
        <v>65</v>
      </c>
      <c r="C40" s="10" t="s">
        <v>40</v>
      </c>
      <c r="D40" s="20" t="s">
        <v>11</v>
      </c>
      <c r="E40" s="14"/>
      <c r="F40" s="42"/>
      <c r="G40" s="41">
        <v>57950</v>
      </c>
      <c r="H40" s="41">
        <v>172900</v>
      </c>
      <c r="I40" s="41">
        <v>46550</v>
      </c>
      <c r="J40" s="43">
        <f t="shared" si="0"/>
        <v>277400</v>
      </c>
    </row>
    <row r="41" spans="1:10" s="1" customFormat="1" x14ac:dyDescent="0.25">
      <c r="A41" s="8">
        <v>34</v>
      </c>
      <c r="B41" s="10" t="s">
        <v>127</v>
      </c>
      <c r="C41" s="10" t="s">
        <v>128</v>
      </c>
      <c r="D41" s="20" t="s">
        <v>11</v>
      </c>
      <c r="E41" s="14"/>
      <c r="F41" s="42"/>
      <c r="G41" s="41"/>
      <c r="H41" s="41"/>
      <c r="I41" s="41">
        <v>16531.8</v>
      </c>
      <c r="J41" s="43">
        <f>SUM(E41:I41)</f>
        <v>16531.8</v>
      </c>
    </row>
    <row r="42" spans="1:10" x14ac:dyDescent="0.25">
      <c r="A42" s="8">
        <v>35</v>
      </c>
      <c r="B42" s="10" t="s">
        <v>41</v>
      </c>
      <c r="C42" s="16" t="s">
        <v>27</v>
      </c>
      <c r="D42" s="17" t="s">
        <v>11</v>
      </c>
      <c r="E42" s="14"/>
      <c r="F42" s="42"/>
      <c r="G42" s="41">
        <v>15092</v>
      </c>
      <c r="H42" s="41">
        <v>22450</v>
      </c>
      <c r="I42" s="41">
        <v>38255</v>
      </c>
      <c r="J42" s="43">
        <f t="shared" si="0"/>
        <v>75797</v>
      </c>
    </row>
    <row r="43" spans="1:10" x14ac:dyDescent="0.25">
      <c r="A43" s="8">
        <v>36</v>
      </c>
      <c r="B43" s="10" t="s">
        <v>91</v>
      </c>
      <c r="C43" s="16" t="s">
        <v>28</v>
      </c>
      <c r="D43" s="17" t="s">
        <v>11</v>
      </c>
      <c r="E43" s="14"/>
      <c r="F43" s="42"/>
      <c r="G43" s="41"/>
      <c r="H43" s="41"/>
      <c r="I43" s="41">
        <v>127437</v>
      </c>
      <c r="J43" s="43">
        <f t="shared" si="0"/>
        <v>127437</v>
      </c>
    </row>
    <row r="44" spans="1:10" x14ac:dyDescent="0.25">
      <c r="A44" s="8">
        <v>37</v>
      </c>
      <c r="B44" s="13" t="s">
        <v>42</v>
      </c>
      <c r="C44" s="16" t="s">
        <v>43</v>
      </c>
      <c r="D44" s="17" t="s">
        <v>11</v>
      </c>
      <c r="E44" s="14"/>
      <c r="F44" s="42"/>
      <c r="G44" s="41">
        <v>70390</v>
      </c>
      <c r="H44" s="41">
        <v>92750</v>
      </c>
      <c r="I44" s="41">
        <v>78520</v>
      </c>
      <c r="J44" s="43">
        <f t="shared" si="0"/>
        <v>241660</v>
      </c>
    </row>
    <row r="45" spans="1:10" x14ac:dyDescent="0.25">
      <c r="A45" s="8">
        <v>38</v>
      </c>
      <c r="B45" s="13" t="s">
        <v>92</v>
      </c>
      <c r="C45" s="16" t="s">
        <v>62</v>
      </c>
      <c r="D45" s="17" t="s">
        <v>11</v>
      </c>
      <c r="E45" s="14"/>
      <c r="F45" s="42"/>
      <c r="G45" s="41">
        <v>11940</v>
      </c>
      <c r="H45" s="41"/>
      <c r="I45" s="41"/>
      <c r="J45" s="43">
        <f t="shared" si="0"/>
        <v>11940</v>
      </c>
    </row>
    <row r="46" spans="1:10" x14ac:dyDescent="0.25">
      <c r="A46" s="8">
        <v>39</v>
      </c>
      <c r="B46" s="13" t="s">
        <v>66</v>
      </c>
      <c r="C46" s="10" t="s">
        <v>55</v>
      </c>
      <c r="D46" s="10" t="s">
        <v>11</v>
      </c>
      <c r="E46" s="14"/>
      <c r="F46" s="42"/>
      <c r="G46" s="41">
        <v>42603.3</v>
      </c>
      <c r="H46" s="41">
        <v>48807.6</v>
      </c>
      <c r="I46" s="41"/>
      <c r="J46" s="43">
        <f t="shared" si="0"/>
        <v>91410.9</v>
      </c>
    </row>
    <row r="47" spans="1:10" x14ac:dyDescent="0.25">
      <c r="A47" s="8">
        <v>40</v>
      </c>
      <c r="B47" s="13" t="s">
        <v>44</v>
      </c>
      <c r="C47" s="10" t="s">
        <v>45</v>
      </c>
      <c r="D47" s="17" t="s">
        <v>11</v>
      </c>
      <c r="E47" s="14"/>
      <c r="F47" s="42"/>
      <c r="G47" s="41">
        <v>46088.38</v>
      </c>
      <c r="H47" s="41">
        <v>44893.24</v>
      </c>
      <c r="I47" s="41">
        <v>21793.49</v>
      </c>
      <c r="J47" s="43">
        <f t="shared" si="0"/>
        <v>112775.11</v>
      </c>
    </row>
    <row r="48" spans="1:10" s="1" customFormat="1" x14ac:dyDescent="0.25">
      <c r="A48" s="8">
        <v>41</v>
      </c>
      <c r="B48" s="13" t="s">
        <v>129</v>
      </c>
      <c r="C48" s="10" t="s">
        <v>130</v>
      </c>
      <c r="D48" s="17" t="s">
        <v>11</v>
      </c>
      <c r="E48" s="14"/>
      <c r="F48" s="42"/>
      <c r="G48" s="41"/>
      <c r="H48" s="41"/>
      <c r="I48" s="41">
        <v>31624</v>
      </c>
      <c r="J48" s="43">
        <f t="shared" si="0"/>
        <v>31624</v>
      </c>
    </row>
    <row r="49" spans="1:10" x14ac:dyDescent="0.25">
      <c r="A49" s="8">
        <v>42</v>
      </c>
      <c r="B49" s="13" t="s">
        <v>46</v>
      </c>
      <c r="C49" s="10" t="s">
        <v>67</v>
      </c>
      <c r="D49" s="17" t="s">
        <v>11</v>
      </c>
      <c r="E49" s="14"/>
      <c r="F49" s="42"/>
      <c r="G49" s="41">
        <v>13393</v>
      </c>
      <c r="H49" s="41">
        <v>18113</v>
      </c>
      <c r="I49" s="41"/>
      <c r="J49" s="43">
        <f t="shared" si="0"/>
        <v>31506</v>
      </c>
    </row>
    <row r="50" spans="1:10" x14ac:dyDescent="0.25">
      <c r="A50" s="8">
        <v>43</v>
      </c>
      <c r="B50" s="13" t="s">
        <v>93</v>
      </c>
      <c r="C50" s="10" t="s">
        <v>94</v>
      </c>
      <c r="D50" s="17" t="s">
        <v>11</v>
      </c>
      <c r="E50" s="14"/>
      <c r="F50" s="42"/>
      <c r="G50" s="41"/>
      <c r="H50" s="42"/>
      <c r="I50" s="41">
        <v>47130.98</v>
      </c>
      <c r="J50" s="43">
        <f t="shared" si="0"/>
        <v>47130.98</v>
      </c>
    </row>
    <row r="51" spans="1:10" x14ac:dyDescent="0.25">
      <c r="A51" s="52">
        <v>44</v>
      </c>
      <c r="B51" s="10" t="s">
        <v>47</v>
      </c>
      <c r="C51" s="16" t="s">
        <v>28</v>
      </c>
      <c r="D51" s="17" t="s">
        <v>11</v>
      </c>
      <c r="E51" s="18">
        <v>167253</v>
      </c>
      <c r="F51" s="42"/>
      <c r="G51" s="42"/>
      <c r="H51" s="42"/>
      <c r="I51" s="42"/>
      <c r="J51" s="43">
        <f t="shared" si="0"/>
        <v>167253</v>
      </c>
    </row>
    <row r="52" spans="1:10" s="1" customFormat="1" x14ac:dyDescent="0.25">
      <c r="A52" s="52">
        <v>45</v>
      </c>
      <c r="B52" s="10" t="s">
        <v>113</v>
      </c>
      <c r="C52" s="16" t="s">
        <v>94</v>
      </c>
      <c r="D52" s="17" t="s">
        <v>11</v>
      </c>
      <c r="E52" s="18"/>
      <c r="F52" s="42"/>
      <c r="G52" s="42"/>
      <c r="H52" s="41">
        <v>108310.5</v>
      </c>
      <c r="I52" s="41"/>
      <c r="J52" s="43">
        <f t="shared" si="0"/>
        <v>108310.5</v>
      </c>
    </row>
    <row r="53" spans="1:10" x14ac:dyDescent="0.25">
      <c r="A53" s="8">
        <v>46</v>
      </c>
      <c r="B53" s="10" t="s">
        <v>87</v>
      </c>
      <c r="C53" s="16" t="s">
        <v>25</v>
      </c>
      <c r="D53" s="17" t="s">
        <v>11</v>
      </c>
      <c r="E53" s="14"/>
      <c r="F53" s="42"/>
      <c r="G53" s="41">
        <v>95930</v>
      </c>
      <c r="H53" s="41">
        <v>32499.97</v>
      </c>
      <c r="I53" s="41"/>
      <c r="J53" s="43">
        <f t="shared" si="0"/>
        <v>128429.97</v>
      </c>
    </row>
    <row r="54" spans="1:10" x14ac:dyDescent="0.25">
      <c r="A54" s="8">
        <v>47</v>
      </c>
      <c r="B54" s="10" t="s">
        <v>86</v>
      </c>
      <c r="C54" s="10" t="s">
        <v>24</v>
      </c>
      <c r="D54" s="20" t="s">
        <v>11</v>
      </c>
      <c r="E54" s="14"/>
      <c r="F54" s="42"/>
      <c r="G54" s="41"/>
      <c r="H54" s="41">
        <v>50310.8</v>
      </c>
      <c r="I54" s="41">
        <v>14350</v>
      </c>
      <c r="J54" s="43">
        <f t="shared" si="0"/>
        <v>64660.800000000003</v>
      </c>
    </row>
    <row r="55" spans="1:10" s="1" customFormat="1" x14ac:dyDescent="0.25">
      <c r="A55" s="8">
        <v>48</v>
      </c>
      <c r="B55" s="10" t="s">
        <v>114</v>
      </c>
      <c r="C55" s="10" t="s">
        <v>115</v>
      </c>
      <c r="D55" s="20" t="s">
        <v>11</v>
      </c>
      <c r="E55" s="14"/>
      <c r="F55" s="42"/>
      <c r="G55" s="41"/>
      <c r="H55" s="41">
        <v>17800</v>
      </c>
      <c r="I55" s="41"/>
      <c r="J55" s="43">
        <f t="shared" si="0"/>
        <v>17800</v>
      </c>
    </row>
    <row r="56" spans="1:10" x14ac:dyDescent="0.25">
      <c r="A56" s="8">
        <v>49</v>
      </c>
      <c r="B56" s="10" t="s">
        <v>48</v>
      </c>
      <c r="C56" s="10" t="s">
        <v>49</v>
      </c>
      <c r="D56" s="17" t="s">
        <v>11</v>
      </c>
      <c r="E56" s="14"/>
      <c r="F56" s="42"/>
      <c r="G56" s="41"/>
      <c r="H56" s="41">
        <v>43998.9</v>
      </c>
      <c r="I56" s="41">
        <v>29205</v>
      </c>
      <c r="J56" s="43">
        <f t="shared" si="0"/>
        <v>73203.899999999994</v>
      </c>
    </row>
    <row r="57" spans="1:10" s="1" customFormat="1" x14ac:dyDescent="0.25">
      <c r="A57" s="8">
        <v>50</v>
      </c>
      <c r="B57" s="10" t="s">
        <v>131</v>
      </c>
      <c r="C57" s="10" t="s">
        <v>132</v>
      </c>
      <c r="D57" s="17" t="s">
        <v>11</v>
      </c>
      <c r="E57" s="14"/>
      <c r="F57" s="42"/>
      <c r="G57" s="41"/>
      <c r="H57" s="41"/>
      <c r="I57" s="41">
        <v>4720</v>
      </c>
      <c r="J57" s="43">
        <f t="shared" si="0"/>
        <v>4720</v>
      </c>
    </row>
    <row r="58" spans="1:10" s="1" customFormat="1" x14ac:dyDescent="0.25">
      <c r="A58" s="8">
        <v>51</v>
      </c>
      <c r="B58" s="10" t="s">
        <v>116</v>
      </c>
      <c r="C58" s="10" t="s">
        <v>117</v>
      </c>
      <c r="D58" s="16" t="s">
        <v>11</v>
      </c>
      <c r="E58" s="14"/>
      <c r="F58" s="42"/>
      <c r="G58" s="42"/>
      <c r="H58" s="41">
        <v>104755.68</v>
      </c>
      <c r="I58" s="41">
        <v>38656.800000000003</v>
      </c>
      <c r="J58" s="43">
        <f t="shared" si="0"/>
        <v>143412.47999999998</v>
      </c>
    </row>
    <row r="59" spans="1:10" ht="15.75" x14ac:dyDescent="0.25">
      <c r="A59" s="77" t="s">
        <v>50</v>
      </c>
      <c r="B59" s="78"/>
      <c r="C59" s="78"/>
      <c r="D59" s="79"/>
      <c r="E59" s="22">
        <f t="shared" ref="E59:J59" si="1">SUM(E8:E58)</f>
        <v>447879.94</v>
      </c>
      <c r="F59" s="22">
        <f t="shared" si="1"/>
        <v>29200</v>
      </c>
      <c r="G59" s="22">
        <f t="shared" si="1"/>
        <v>985180.54</v>
      </c>
      <c r="H59" s="22">
        <f t="shared" si="1"/>
        <v>1591460.0099999998</v>
      </c>
      <c r="I59" s="22">
        <f t="shared" si="1"/>
        <v>999066.92</v>
      </c>
      <c r="J59" s="44">
        <f t="shared" si="1"/>
        <v>4052787.4099999988</v>
      </c>
    </row>
    <row r="60" spans="1:10" ht="15.75" x14ac:dyDescent="0.25">
      <c r="A60" s="27"/>
      <c r="B60" s="27"/>
      <c r="C60" s="27"/>
      <c r="D60" s="27"/>
      <c r="E60" s="28"/>
      <c r="F60" s="28"/>
      <c r="G60" s="28"/>
      <c r="H60" s="28"/>
      <c r="I60" s="28"/>
      <c r="J60" s="29"/>
    </row>
    <row r="61" spans="1:10" ht="15.75" x14ac:dyDescent="0.25">
      <c r="A61" s="27"/>
      <c r="B61" s="27"/>
      <c r="C61" s="27"/>
      <c r="D61" s="27"/>
      <c r="E61" s="28"/>
      <c r="F61" s="28"/>
      <c r="G61" s="28"/>
      <c r="H61" s="28"/>
      <c r="I61" s="28"/>
      <c r="J61" s="29"/>
    </row>
    <row r="62" spans="1:10" x14ac:dyDescent="0.25">
      <c r="A62" s="3"/>
      <c r="B62" s="26" t="s">
        <v>70</v>
      </c>
      <c r="C62" s="76"/>
      <c r="D62" s="76"/>
      <c r="E62" s="70" t="s">
        <v>68</v>
      </c>
      <c r="F62" s="70"/>
      <c r="G62" s="53"/>
      <c r="H62" s="60" t="s">
        <v>119</v>
      </c>
      <c r="I62" s="60"/>
      <c r="J62" s="53"/>
    </row>
    <row r="63" spans="1:10" x14ac:dyDescent="0.25">
      <c r="A63" s="3"/>
      <c r="B63" s="55" t="s">
        <v>121</v>
      </c>
      <c r="C63" s="75"/>
      <c r="D63" s="75"/>
      <c r="E63" s="74" t="s">
        <v>69</v>
      </c>
      <c r="F63" s="74"/>
      <c r="G63" s="74"/>
      <c r="H63" s="1" t="s">
        <v>120</v>
      </c>
      <c r="J63" s="54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J66" s="1"/>
    </row>
  </sheetData>
  <mergeCells count="7">
    <mergeCell ref="C63:D63"/>
    <mergeCell ref="E63:G63"/>
    <mergeCell ref="A4:H4"/>
    <mergeCell ref="A6:E6"/>
    <mergeCell ref="A59:D59"/>
    <mergeCell ref="C62:D62"/>
    <mergeCell ref="E62:F62"/>
  </mergeCells>
  <pageMargins left="0.7" right="0.7" top="0.75" bottom="0.75" header="0.3" footer="0.3"/>
  <pageSetup paperSize="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8"/>
  <sheetViews>
    <sheetView tabSelected="1" workbookViewId="0">
      <selection activeCell="M55" sqref="M55"/>
    </sheetView>
  </sheetViews>
  <sheetFormatPr baseColWidth="10" defaultRowHeight="15" x14ac:dyDescent="0.25"/>
  <cols>
    <col min="1" max="1" width="2.7109375" customWidth="1"/>
    <col min="2" max="2" width="25.5703125" customWidth="1"/>
    <col min="3" max="3" width="17.140625" customWidth="1"/>
    <col min="4" max="4" width="12.5703125" customWidth="1"/>
    <col min="5" max="5" width="12.28515625" customWidth="1"/>
    <col min="6" max="6" width="13.140625" customWidth="1"/>
    <col min="7" max="7" width="12.85546875" customWidth="1"/>
    <col min="8" max="8" width="14.7109375" customWidth="1"/>
    <col min="9" max="9" width="14" customWidth="1"/>
    <col min="10" max="10" width="12.85546875" style="1" customWidth="1"/>
    <col min="11" max="11" width="14.85546875" customWidth="1"/>
  </cols>
  <sheetData>
    <row r="2" spans="1:11" ht="21" x14ac:dyDescent="0.35">
      <c r="A2" s="34" t="s">
        <v>72</v>
      </c>
      <c r="B2" s="34"/>
      <c r="C2" s="34" t="s">
        <v>0</v>
      </c>
      <c r="D2" s="34"/>
      <c r="E2" s="34"/>
      <c r="F2" s="34"/>
      <c r="G2" s="34"/>
      <c r="H2" s="34"/>
      <c r="I2" s="34"/>
      <c r="J2" s="34"/>
      <c r="K2" s="56"/>
    </row>
    <row r="3" spans="1:11" ht="15.75" x14ac:dyDescent="0.25">
      <c r="A3" s="35" t="s">
        <v>73</v>
      </c>
      <c r="B3" s="35"/>
      <c r="C3" s="35" t="s">
        <v>118</v>
      </c>
      <c r="D3" s="35"/>
      <c r="E3" s="35"/>
      <c r="F3" s="35"/>
      <c r="G3" s="35"/>
      <c r="H3" s="35"/>
      <c r="I3" s="35"/>
      <c r="J3" s="35"/>
      <c r="K3" s="56"/>
    </row>
    <row r="4" spans="1:11" ht="15.75" x14ac:dyDescent="0.25">
      <c r="A4" s="35"/>
      <c r="B4" s="59"/>
      <c r="C4" s="58" t="s">
        <v>1</v>
      </c>
      <c r="D4" s="59"/>
      <c r="E4" s="59"/>
      <c r="F4" s="35"/>
      <c r="G4" s="35"/>
      <c r="H4" s="58"/>
      <c r="I4" s="58"/>
      <c r="J4" s="58"/>
      <c r="K4" s="56"/>
    </row>
    <row r="5" spans="1:11" x14ac:dyDescent="0.25">
      <c r="A5" s="80"/>
      <c r="B5" s="80"/>
      <c r="C5" s="80"/>
      <c r="D5" s="80"/>
      <c r="E5" s="80"/>
      <c r="F5" s="80"/>
      <c r="G5" s="80"/>
      <c r="H5" s="80"/>
      <c r="I5" s="67"/>
      <c r="J5" s="67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1"/>
    </row>
    <row r="7" spans="1:11" ht="15.75" x14ac:dyDescent="0.25">
      <c r="A7" s="71"/>
      <c r="B7" s="71"/>
      <c r="C7" s="71"/>
      <c r="D7" s="71"/>
      <c r="E7" s="71"/>
      <c r="F7" s="1" t="s">
        <v>2</v>
      </c>
      <c r="G7" s="6">
        <v>45382</v>
      </c>
      <c r="H7" s="1"/>
      <c r="I7" s="1"/>
      <c r="K7" s="1"/>
    </row>
    <row r="8" spans="1:11" ht="45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100</v>
      </c>
      <c r="G8" s="7" t="s">
        <v>109</v>
      </c>
      <c r="H8" s="5" t="s">
        <v>110</v>
      </c>
      <c r="I8" s="5" t="s">
        <v>123</v>
      </c>
      <c r="J8" s="5" t="s">
        <v>134</v>
      </c>
      <c r="K8" s="5" t="s">
        <v>80</v>
      </c>
    </row>
    <row r="9" spans="1:11" ht="25.5" x14ac:dyDescent="0.25">
      <c r="A9" s="8">
        <v>1</v>
      </c>
      <c r="B9" s="9" t="s">
        <v>133</v>
      </c>
      <c r="C9" s="10" t="s">
        <v>10</v>
      </c>
      <c r="D9" s="10" t="s">
        <v>11</v>
      </c>
      <c r="E9" s="11">
        <v>1650</v>
      </c>
      <c r="F9" s="42"/>
      <c r="G9" s="42"/>
      <c r="H9" s="42"/>
      <c r="I9" s="42"/>
      <c r="J9" s="42"/>
      <c r="K9" s="43">
        <f>SUM(E9:J9)</f>
        <v>1650</v>
      </c>
    </row>
    <row r="10" spans="1:11" x14ac:dyDescent="0.25">
      <c r="A10" s="8">
        <v>2</v>
      </c>
      <c r="B10" s="13" t="s">
        <v>12</v>
      </c>
      <c r="C10" s="10" t="s">
        <v>13</v>
      </c>
      <c r="D10" s="10" t="s">
        <v>14</v>
      </c>
      <c r="E10" s="14"/>
      <c r="F10" s="42"/>
      <c r="G10" s="41"/>
      <c r="H10" s="41">
        <v>20923.240000000002</v>
      </c>
      <c r="I10" s="41">
        <v>16518.349999999999</v>
      </c>
      <c r="J10" s="41">
        <v>120033.36</v>
      </c>
      <c r="K10" s="43">
        <f>SUM(E10:J10)</f>
        <v>157474.95000000001</v>
      </c>
    </row>
    <row r="11" spans="1:11" x14ac:dyDescent="0.25">
      <c r="A11" s="8">
        <v>3</v>
      </c>
      <c r="B11" s="13" t="s">
        <v>15</v>
      </c>
      <c r="C11" s="10" t="s">
        <v>16</v>
      </c>
      <c r="D11" s="10" t="s">
        <v>14</v>
      </c>
      <c r="E11" s="14"/>
      <c r="F11" s="42"/>
      <c r="G11" s="41"/>
      <c r="H11" s="41"/>
      <c r="I11" s="41">
        <v>28084</v>
      </c>
      <c r="J11" s="41">
        <v>42496</v>
      </c>
      <c r="K11" s="43">
        <f t="shared" ref="K11:K62" si="0">SUM(E11:J11)</f>
        <v>70580</v>
      </c>
    </row>
    <row r="12" spans="1:11" s="1" customFormat="1" x14ac:dyDescent="0.25">
      <c r="A12" s="8">
        <v>4</v>
      </c>
      <c r="B12" s="68" t="s">
        <v>135</v>
      </c>
      <c r="C12" s="10" t="s">
        <v>55</v>
      </c>
      <c r="D12" s="20" t="s">
        <v>11</v>
      </c>
      <c r="E12" s="14"/>
      <c r="F12" s="42"/>
      <c r="G12" s="41"/>
      <c r="H12" s="41"/>
      <c r="I12" s="41"/>
      <c r="J12" s="41">
        <v>31625.599999999999</v>
      </c>
      <c r="K12" s="43">
        <f t="shared" si="0"/>
        <v>31625.599999999999</v>
      </c>
    </row>
    <row r="13" spans="1:11" x14ac:dyDescent="0.25">
      <c r="A13" s="8">
        <v>5</v>
      </c>
      <c r="B13" s="69" t="s">
        <v>102</v>
      </c>
      <c r="C13" s="16" t="s">
        <v>39</v>
      </c>
      <c r="D13" s="17" t="s">
        <v>11</v>
      </c>
      <c r="E13" s="14"/>
      <c r="F13" s="42"/>
      <c r="G13" s="41"/>
      <c r="H13" s="41"/>
      <c r="I13" s="41">
        <v>23600</v>
      </c>
      <c r="J13" s="41">
        <v>23600</v>
      </c>
      <c r="K13" s="43">
        <f t="shared" si="0"/>
        <v>47200</v>
      </c>
    </row>
    <row r="14" spans="1:11" x14ac:dyDescent="0.25">
      <c r="A14" s="8">
        <v>6</v>
      </c>
      <c r="B14" s="47" t="s">
        <v>103</v>
      </c>
      <c r="C14" s="16" t="s">
        <v>24</v>
      </c>
      <c r="D14" s="17" t="s">
        <v>11</v>
      </c>
      <c r="E14" s="14"/>
      <c r="F14" s="42"/>
      <c r="G14" s="41">
        <v>63250</v>
      </c>
      <c r="H14" s="41"/>
      <c r="I14" s="41"/>
      <c r="J14" s="41">
        <v>36115.199999999997</v>
      </c>
      <c r="K14" s="43">
        <f t="shared" si="0"/>
        <v>99365.2</v>
      </c>
    </row>
    <row r="15" spans="1:11" x14ac:dyDescent="0.25">
      <c r="A15" s="8">
        <v>7</v>
      </c>
      <c r="B15" s="13" t="s">
        <v>17</v>
      </c>
      <c r="C15" s="14" t="s">
        <v>18</v>
      </c>
      <c r="D15" s="10" t="s">
        <v>14</v>
      </c>
      <c r="E15" s="14"/>
      <c r="F15" s="42"/>
      <c r="G15" s="41"/>
      <c r="H15" s="41">
        <v>75026.899999999994</v>
      </c>
      <c r="I15" s="41">
        <v>345606.96</v>
      </c>
      <c r="J15" s="41">
        <v>353422.97</v>
      </c>
      <c r="K15" s="43">
        <f t="shared" si="0"/>
        <v>774056.83</v>
      </c>
    </row>
    <row r="16" spans="1:11" x14ac:dyDescent="0.25">
      <c r="A16" s="8">
        <v>8</v>
      </c>
      <c r="B16" s="13" t="s">
        <v>61</v>
      </c>
      <c r="C16" s="14" t="s">
        <v>62</v>
      </c>
      <c r="D16" s="20" t="s">
        <v>11</v>
      </c>
      <c r="E16" s="14"/>
      <c r="F16" s="42"/>
      <c r="G16" s="41">
        <v>23747</v>
      </c>
      <c r="H16" s="41"/>
      <c r="I16" s="41">
        <v>1490</v>
      </c>
      <c r="J16" s="41">
        <v>2670</v>
      </c>
      <c r="K16" s="43">
        <f t="shared" si="0"/>
        <v>27907</v>
      </c>
    </row>
    <row r="17" spans="1:11" s="1" customFormat="1" x14ac:dyDescent="0.25">
      <c r="A17" s="8">
        <v>9</v>
      </c>
      <c r="B17" s="13" t="s">
        <v>140</v>
      </c>
      <c r="C17" s="14" t="s">
        <v>24</v>
      </c>
      <c r="D17" s="20" t="s">
        <v>11</v>
      </c>
      <c r="E17" s="14"/>
      <c r="F17" s="42"/>
      <c r="G17" s="41"/>
      <c r="H17" s="41"/>
      <c r="I17" s="41"/>
      <c r="J17" s="41">
        <v>60984.5</v>
      </c>
      <c r="K17" s="43">
        <f t="shared" si="0"/>
        <v>60984.5</v>
      </c>
    </row>
    <row r="18" spans="1:11" x14ac:dyDescent="0.25">
      <c r="A18" s="8">
        <v>10</v>
      </c>
      <c r="B18" s="13" t="s">
        <v>19</v>
      </c>
      <c r="C18" s="16" t="s">
        <v>20</v>
      </c>
      <c r="D18" s="17" t="s">
        <v>11</v>
      </c>
      <c r="E18" s="18">
        <v>47144.24</v>
      </c>
      <c r="F18" s="42"/>
      <c r="G18" s="42"/>
      <c r="H18" s="42"/>
      <c r="I18" s="42"/>
      <c r="J18" s="42"/>
      <c r="K18" s="43">
        <f t="shared" si="0"/>
        <v>47144.24</v>
      </c>
    </row>
    <row r="19" spans="1:11" x14ac:dyDescent="0.25">
      <c r="A19" s="8">
        <v>11</v>
      </c>
      <c r="B19" s="13" t="s">
        <v>21</v>
      </c>
      <c r="C19" s="16" t="s">
        <v>16</v>
      </c>
      <c r="D19" s="17" t="s">
        <v>14</v>
      </c>
      <c r="E19" s="18">
        <v>34506</v>
      </c>
      <c r="F19" s="42"/>
      <c r="G19" s="42"/>
      <c r="H19" s="42"/>
      <c r="I19" s="42"/>
      <c r="J19" s="42"/>
      <c r="K19" s="43">
        <f t="shared" si="0"/>
        <v>34506</v>
      </c>
    </row>
    <row r="20" spans="1:11" x14ac:dyDescent="0.25">
      <c r="A20" s="8">
        <v>12</v>
      </c>
      <c r="B20" s="19" t="s">
        <v>22</v>
      </c>
      <c r="C20" s="10" t="s">
        <v>23</v>
      </c>
      <c r="D20" s="10" t="s">
        <v>11</v>
      </c>
      <c r="E20" s="18">
        <v>23600</v>
      </c>
      <c r="F20" s="42"/>
      <c r="G20" s="42"/>
      <c r="H20" s="42"/>
      <c r="I20" s="42"/>
      <c r="J20" s="42"/>
      <c r="K20" s="43">
        <f t="shared" si="0"/>
        <v>23600</v>
      </c>
    </row>
    <row r="21" spans="1:11" x14ac:dyDescent="0.25">
      <c r="A21" s="8">
        <v>13</v>
      </c>
      <c r="B21" s="36" t="s">
        <v>82</v>
      </c>
      <c r="C21" s="10" t="s">
        <v>24</v>
      </c>
      <c r="D21" s="20" t="s">
        <v>11</v>
      </c>
      <c r="E21" s="14"/>
      <c r="F21" s="42"/>
      <c r="G21" s="42"/>
      <c r="H21" s="41">
        <v>64362.8</v>
      </c>
      <c r="I21" s="41"/>
      <c r="J21" s="41"/>
      <c r="K21" s="43">
        <f t="shared" si="0"/>
        <v>64362.8</v>
      </c>
    </row>
    <row r="22" spans="1:11" x14ac:dyDescent="0.25">
      <c r="A22" s="8">
        <v>14</v>
      </c>
      <c r="B22" s="57" t="s">
        <v>111</v>
      </c>
      <c r="C22" s="10" t="s">
        <v>55</v>
      </c>
      <c r="D22" s="20" t="s">
        <v>11</v>
      </c>
      <c r="E22" s="14"/>
      <c r="F22" s="42"/>
      <c r="G22" s="42"/>
      <c r="H22" s="41">
        <v>3787.97</v>
      </c>
      <c r="I22" s="41"/>
      <c r="J22" s="41"/>
      <c r="K22" s="43">
        <f t="shared" si="0"/>
        <v>3787.97</v>
      </c>
    </row>
    <row r="23" spans="1:11" x14ac:dyDescent="0.25">
      <c r="A23" s="8">
        <v>15</v>
      </c>
      <c r="B23" s="61" t="s">
        <v>106</v>
      </c>
      <c r="C23" s="10" t="s">
        <v>24</v>
      </c>
      <c r="D23" s="20" t="s">
        <v>11</v>
      </c>
      <c r="E23" s="14"/>
      <c r="F23" s="42"/>
      <c r="G23" s="41">
        <v>42635</v>
      </c>
      <c r="H23" s="42"/>
      <c r="I23" s="41">
        <v>65320.6</v>
      </c>
      <c r="J23" s="42"/>
      <c r="K23" s="43">
        <f t="shared" si="0"/>
        <v>107955.6</v>
      </c>
    </row>
    <row r="24" spans="1:11" s="1" customFormat="1" x14ac:dyDescent="0.25">
      <c r="A24" s="8">
        <v>16</v>
      </c>
      <c r="B24" s="61" t="s">
        <v>136</v>
      </c>
      <c r="C24" s="10" t="s">
        <v>55</v>
      </c>
      <c r="D24" s="20" t="s">
        <v>11</v>
      </c>
      <c r="E24" s="14"/>
      <c r="F24" s="42"/>
      <c r="G24" s="41"/>
      <c r="H24" s="42"/>
      <c r="I24" s="41"/>
      <c r="J24" s="41">
        <v>34200</v>
      </c>
      <c r="K24" s="43">
        <f t="shared" si="0"/>
        <v>34200</v>
      </c>
    </row>
    <row r="25" spans="1:11" s="1" customFormat="1" x14ac:dyDescent="0.25">
      <c r="A25" s="8">
        <v>17</v>
      </c>
      <c r="B25" s="61" t="s">
        <v>137</v>
      </c>
      <c r="C25" s="10" t="s">
        <v>138</v>
      </c>
      <c r="D25" s="20" t="s">
        <v>11</v>
      </c>
      <c r="E25" s="14"/>
      <c r="F25" s="42"/>
      <c r="G25" s="41"/>
      <c r="H25" s="42"/>
      <c r="I25" s="41"/>
      <c r="J25" s="41">
        <v>90800</v>
      </c>
      <c r="K25" s="43">
        <f t="shared" si="0"/>
        <v>90800</v>
      </c>
    </row>
    <row r="26" spans="1:11" x14ac:dyDescent="0.25">
      <c r="A26" s="8">
        <v>18</v>
      </c>
      <c r="B26" s="61" t="s">
        <v>126</v>
      </c>
      <c r="C26" s="10" t="s">
        <v>24</v>
      </c>
      <c r="D26" s="20" t="s">
        <v>11</v>
      </c>
      <c r="E26" s="14"/>
      <c r="F26" s="42"/>
      <c r="G26" s="41"/>
      <c r="H26" s="42"/>
      <c r="I26" s="41">
        <v>28500</v>
      </c>
      <c r="J26" s="41">
        <v>104752</v>
      </c>
      <c r="K26" s="43">
        <f t="shared" si="0"/>
        <v>133252</v>
      </c>
    </row>
    <row r="27" spans="1:11" x14ac:dyDescent="0.25">
      <c r="A27" s="8">
        <v>19</v>
      </c>
      <c r="B27" s="61" t="s">
        <v>60</v>
      </c>
      <c r="C27" s="10" t="s">
        <v>16</v>
      </c>
      <c r="D27" s="20" t="s">
        <v>11</v>
      </c>
      <c r="E27" s="14"/>
      <c r="F27" s="42"/>
      <c r="G27" s="41">
        <v>78616.399999999994</v>
      </c>
      <c r="H27" s="42"/>
      <c r="I27" s="42"/>
      <c r="J27" s="41">
        <v>82250.86</v>
      </c>
      <c r="K27" s="43">
        <f t="shared" si="0"/>
        <v>160867.26</v>
      </c>
    </row>
    <row r="28" spans="1:11" x14ac:dyDescent="0.25">
      <c r="A28" s="8">
        <v>20</v>
      </c>
      <c r="B28" s="13" t="s">
        <v>53</v>
      </c>
      <c r="C28" s="10" t="s">
        <v>24</v>
      </c>
      <c r="D28" s="20" t="s">
        <v>11</v>
      </c>
      <c r="E28" s="14"/>
      <c r="F28" s="42"/>
      <c r="G28" s="41">
        <v>79055</v>
      </c>
      <c r="H28" s="42"/>
      <c r="I28" s="41">
        <v>66500</v>
      </c>
      <c r="J28" s="41">
        <v>54825</v>
      </c>
      <c r="K28" s="43">
        <f t="shared" si="0"/>
        <v>200380</v>
      </c>
    </row>
    <row r="29" spans="1:11" x14ac:dyDescent="0.25">
      <c r="A29" s="8">
        <v>21</v>
      </c>
      <c r="B29" s="13" t="s">
        <v>63</v>
      </c>
      <c r="C29" s="10" t="s">
        <v>24</v>
      </c>
      <c r="D29" s="20" t="s">
        <v>11</v>
      </c>
      <c r="E29" s="14"/>
      <c r="F29" s="42"/>
      <c r="G29" s="41">
        <v>11635</v>
      </c>
      <c r="H29" s="42"/>
      <c r="I29" s="42"/>
      <c r="J29" s="42"/>
      <c r="K29" s="43">
        <f t="shared" si="0"/>
        <v>11635</v>
      </c>
    </row>
    <row r="30" spans="1:11" s="1" customFormat="1" x14ac:dyDescent="0.25">
      <c r="A30" s="8">
        <v>22</v>
      </c>
      <c r="B30" s="13" t="s">
        <v>139</v>
      </c>
      <c r="C30" s="10" t="s">
        <v>62</v>
      </c>
      <c r="D30" s="20" t="s">
        <v>11</v>
      </c>
      <c r="E30" s="14"/>
      <c r="F30" s="42"/>
      <c r="G30" s="41"/>
      <c r="H30" s="42"/>
      <c r="I30" s="42"/>
      <c r="J30" s="42">
        <v>38760.01</v>
      </c>
      <c r="K30" s="43">
        <f t="shared" si="0"/>
        <v>38760.01</v>
      </c>
    </row>
    <row r="31" spans="1:11" x14ac:dyDescent="0.25">
      <c r="A31" s="8">
        <v>23</v>
      </c>
      <c r="B31" s="9" t="s">
        <v>83</v>
      </c>
      <c r="C31" s="10" t="s">
        <v>84</v>
      </c>
      <c r="D31" s="10" t="s">
        <v>11</v>
      </c>
      <c r="E31" s="21"/>
      <c r="F31" s="42"/>
      <c r="G31" s="41">
        <v>17025</v>
      </c>
      <c r="H31" s="42"/>
      <c r="I31" s="42"/>
      <c r="J31" s="42"/>
      <c r="K31" s="43">
        <f t="shared" si="0"/>
        <v>17025</v>
      </c>
    </row>
    <row r="32" spans="1:11" x14ac:dyDescent="0.25">
      <c r="A32" s="8">
        <v>24</v>
      </c>
      <c r="B32" s="36" t="s">
        <v>112</v>
      </c>
      <c r="C32" s="10" t="s">
        <v>55</v>
      </c>
      <c r="D32" s="10" t="s">
        <v>11</v>
      </c>
      <c r="E32" s="21"/>
      <c r="F32" s="42"/>
      <c r="G32" s="42"/>
      <c r="H32" s="41"/>
      <c r="I32" s="41">
        <v>38527.97</v>
      </c>
      <c r="J32" s="41"/>
      <c r="K32" s="43">
        <f t="shared" si="0"/>
        <v>38527.97</v>
      </c>
    </row>
    <row r="33" spans="1:11" x14ac:dyDescent="0.25">
      <c r="A33" s="8">
        <v>25</v>
      </c>
      <c r="B33" s="9" t="s">
        <v>90</v>
      </c>
      <c r="C33" s="10" t="s">
        <v>24</v>
      </c>
      <c r="D33" s="20" t="s">
        <v>11</v>
      </c>
      <c r="E33" s="21"/>
      <c r="F33" s="42"/>
      <c r="G33" s="41">
        <v>39000</v>
      </c>
      <c r="H33" s="42"/>
      <c r="I33" s="41">
        <v>37630</v>
      </c>
      <c r="J33" s="41">
        <v>16643</v>
      </c>
      <c r="K33" s="43">
        <f t="shared" si="0"/>
        <v>93273</v>
      </c>
    </row>
    <row r="34" spans="1:11" x14ac:dyDescent="0.25">
      <c r="A34" s="8">
        <v>26</v>
      </c>
      <c r="B34" s="19" t="s">
        <v>58</v>
      </c>
      <c r="C34" s="10" t="s">
        <v>59</v>
      </c>
      <c r="D34" s="10" t="s">
        <v>11</v>
      </c>
      <c r="E34" s="14"/>
      <c r="F34" s="42"/>
      <c r="G34" s="41"/>
      <c r="H34" s="41">
        <v>66868.55</v>
      </c>
      <c r="I34" s="41">
        <v>54512.97</v>
      </c>
      <c r="J34" s="41"/>
      <c r="K34" s="43">
        <f t="shared" si="0"/>
        <v>121381.52</v>
      </c>
    </row>
    <row r="35" spans="1:11" x14ac:dyDescent="0.25">
      <c r="A35" s="8">
        <v>27</v>
      </c>
      <c r="B35" s="19" t="s">
        <v>85</v>
      </c>
      <c r="C35" s="10" t="s">
        <v>24</v>
      </c>
      <c r="D35" s="20" t="s">
        <v>11</v>
      </c>
      <c r="E35" s="14"/>
      <c r="F35" s="42"/>
      <c r="G35" s="41">
        <v>45580</v>
      </c>
      <c r="H35" s="41">
        <v>126800</v>
      </c>
      <c r="I35" s="41">
        <v>48975</v>
      </c>
      <c r="J35" s="41"/>
      <c r="K35" s="43">
        <f t="shared" si="0"/>
        <v>221355</v>
      </c>
    </row>
    <row r="36" spans="1:11" x14ac:dyDescent="0.25">
      <c r="A36" s="8">
        <v>28</v>
      </c>
      <c r="B36" s="62" t="s">
        <v>107</v>
      </c>
      <c r="C36" s="10" t="s">
        <v>24</v>
      </c>
      <c r="D36" s="20" t="s">
        <v>11</v>
      </c>
      <c r="E36" s="14"/>
      <c r="F36" s="42"/>
      <c r="G36" s="41"/>
      <c r="H36" s="41">
        <v>29053.4</v>
      </c>
      <c r="I36" s="41"/>
      <c r="J36" s="41"/>
      <c r="K36" s="43">
        <f t="shared" si="0"/>
        <v>29053.4</v>
      </c>
    </row>
    <row r="37" spans="1:11" x14ac:dyDescent="0.25">
      <c r="A37" s="8">
        <v>29</v>
      </c>
      <c r="B37" s="19" t="s">
        <v>26</v>
      </c>
      <c r="C37" s="10" t="s">
        <v>27</v>
      </c>
      <c r="D37" s="10" t="s">
        <v>11</v>
      </c>
      <c r="E37" s="18">
        <v>27968</v>
      </c>
      <c r="F37" s="42"/>
      <c r="G37" s="42"/>
      <c r="H37" s="42"/>
      <c r="I37" s="42"/>
      <c r="J37" s="42"/>
      <c r="K37" s="43">
        <f t="shared" si="0"/>
        <v>27968</v>
      </c>
    </row>
    <row r="38" spans="1:11" x14ac:dyDescent="0.25">
      <c r="A38" s="8">
        <v>30</v>
      </c>
      <c r="B38" s="19" t="s">
        <v>56</v>
      </c>
      <c r="C38" s="10" t="s">
        <v>57</v>
      </c>
      <c r="D38" s="10" t="s">
        <v>11</v>
      </c>
      <c r="E38" s="18"/>
      <c r="F38" s="42"/>
      <c r="G38" s="41"/>
      <c r="H38" s="41">
        <v>27966</v>
      </c>
      <c r="I38" s="41">
        <v>29377.279999999999</v>
      </c>
      <c r="J38" s="41">
        <v>30534.86</v>
      </c>
      <c r="K38" s="43">
        <f t="shared" si="0"/>
        <v>87878.14</v>
      </c>
    </row>
    <row r="39" spans="1:11" x14ac:dyDescent="0.25">
      <c r="A39" s="8">
        <v>31</v>
      </c>
      <c r="B39" s="19" t="s">
        <v>30</v>
      </c>
      <c r="C39" s="16" t="s">
        <v>16</v>
      </c>
      <c r="D39" s="17" t="s">
        <v>11</v>
      </c>
      <c r="E39" s="18">
        <v>101758.7</v>
      </c>
      <c r="F39" s="42"/>
      <c r="G39" s="42"/>
      <c r="H39" s="42"/>
      <c r="I39" s="42"/>
      <c r="J39" s="42"/>
      <c r="K39" s="43">
        <f t="shared" si="0"/>
        <v>101758.7</v>
      </c>
    </row>
    <row r="40" spans="1:11" x14ac:dyDescent="0.25">
      <c r="A40" s="8">
        <v>32</v>
      </c>
      <c r="B40" s="19" t="s">
        <v>31</v>
      </c>
      <c r="C40" s="16" t="s">
        <v>32</v>
      </c>
      <c r="D40" s="17" t="s">
        <v>11</v>
      </c>
      <c r="E40" s="14"/>
      <c r="F40" s="41">
        <v>29200</v>
      </c>
      <c r="G40" s="42"/>
      <c r="H40" s="42"/>
      <c r="I40" s="42"/>
      <c r="J40" s="42"/>
      <c r="K40" s="43">
        <f t="shared" si="0"/>
        <v>29200</v>
      </c>
    </row>
    <row r="41" spans="1:11" x14ac:dyDescent="0.25">
      <c r="A41" s="8">
        <v>33</v>
      </c>
      <c r="B41" s="19" t="s">
        <v>33</v>
      </c>
      <c r="C41" s="16" t="s">
        <v>16</v>
      </c>
      <c r="D41" s="17" t="s">
        <v>11</v>
      </c>
      <c r="E41" s="14"/>
      <c r="F41" s="42"/>
      <c r="G41" s="41">
        <v>153786</v>
      </c>
      <c r="H41" s="42"/>
      <c r="I41" s="41">
        <v>84800</v>
      </c>
      <c r="J41" s="41"/>
      <c r="K41" s="43">
        <f t="shared" si="0"/>
        <v>238586</v>
      </c>
    </row>
    <row r="42" spans="1:11" x14ac:dyDescent="0.25">
      <c r="A42" s="8">
        <v>34</v>
      </c>
      <c r="B42" s="10" t="s">
        <v>34</v>
      </c>
      <c r="C42" s="10" t="s">
        <v>35</v>
      </c>
      <c r="D42" s="10" t="s">
        <v>11</v>
      </c>
      <c r="E42" s="18">
        <v>44000</v>
      </c>
      <c r="F42" s="42"/>
      <c r="G42" s="42"/>
      <c r="H42" s="42"/>
      <c r="I42" s="42"/>
      <c r="J42" s="42"/>
      <c r="K42" s="43">
        <f t="shared" si="0"/>
        <v>44000</v>
      </c>
    </row>
    <row r="43" spans="1:11" x14ac:dyDescent="0.25">
      <c r="A43" s="8">
        <v>35</v>
      </c>
      <c r="B43" s="10" t="s">
        <v>36</v>
      </c>
      <c r="C43" s="10" t="s">
        <v>37</v>
      </c>
      <c r="D43" s="10" t="s">
        <v>11</v>
      </c>
      <c r="E43" s="14"/>
      <c r="F43" s="42"/>
      <c r="G43" s="41">
        <v>16177.2</v>
      </c>
      <c r="H43" s="41">
        <v>26785.200000000001</v>
      </c>
      <c r="I43" s="41">
        <v>13923</v>
      </c>
      <c r="J43" s="41"/>
      <c r="K43" s="43">
        <f t="shared" si="0"/>
        <v>56885.4</v>
      </c>
    </row>
    <row r="44" spans="1:11" x14ac:dyDescent="0.25">
      <c r="A44" s="8">
        <v>36</v>
      </c>
      <c r="B44" s="10" t="s">
        <v>38</v>
      </c>
      <c r="C44" s="10" t="s">
        <v>39</v>
      </c>
      <c r="D44" s="10" t="s">
        <v>11</v>
      </c>
      <c r="E44" s="14"/>
      <c r="F44" s="41"/>
      <c r="G44" s="41">
        <v>6723.26</v>
      </c>
      <c r="H44" s="41"/>
      <c r="I44" s="41"/>
      <c r="J44" s="41"/>
      <c r="K44" s="43">
        <f t="shared" si="0"/>
        <v>6723.26</v>
      </c>
    </row>
    <row r="45" spans="1:11" x14ac:dyDescent="0.25">
      <c r="A45" s="8">
        <v>37</v>
      </c>
      <c r="B45" s="10" t="s">
        <v>65</v>
      </c>
      <c r="C45" s="10" t="s">
        <v>40</v>
      </c>
      <c r="D45" s="20" t="s">
        <v>11</v>
      </c>
      <c r="E45" s="14"/>
      <c r="F45" s="42"/>
      <c r="G45" s="41">
        <v>57950</v>
      </c>
      <c r="H45" s="41">
        <v>172900</v>
      </c>
      <c r="I45" s="41">
        <v>46550</v>
      </c>
      <c r="J45" s="41">
        <v>19000</v>
      </c>
      <c r="K45" s="43">
        <f t="shared" si="0"/>
        <v>296400</v>
      </c>
    </row>
    <row r="46" spans="1:11" x14ac:dyDescent="0.25">
      <c r="A46" s="8">
        <v>38</v>
      </c>
      <c r="B46" s="10" t="s">
        <v>127</v>
      </c>
      <c r="C46" s="10" t="s">
        <v>128</v>
      </c>
      <c r="D46" s="20" t="s">
        <v>11</v>
      </c>
      <c r="E46" s="14"/>
      <c r="F46" s="42"/>
      <c r="G46" s="41"/>
      <c r="H46" s="41"/>
      <c r="I46" s="41">
        <v>16531.8</v>
      </c>
      <c r="J46" s="41"/>
      <c r="K46" s="43">
        <f t="shared" si="0"/>
        <v>16531.8</v>
      </c>
    </row>
    <row r="47" spans="1:11" x14ac:dyDescent="0.25">
      <c r="A47" s="8">
        <v>39</v>
      </c>
      <c r="B47" s="10" t="s">
        <v>41</v>
      </c>
      <c r="C47" s="16" t="s">
        <v>27</v>
      </c>
      <c r="D47" s="17" t="s">
        <v>11</v>
      </c>
      <c r="E47" s="14"/>
      <c r="F47" s="42"/>
      <c r="G47" s="41">
        <v>15092</v>
      </c>
      <c r="H47" s="41">
        <v>22450</v>
      </c>
      <c r="I47" s="41">
        <v>38255</v>
      </c>
      <c r="J47" s="41">
        <v>20793</v>
      </c>
      <c r="K47" s="43">
        <f t="shared" si="0"/>
        <v>96590</v>
      </c>
    </row>
    <row r="48" spans="1:11" x14ac:dyDescent="0.25">
      <c r="A48" s="8">
        <v>40</v>
      </c>
      <c r="B48" s="10" t="s">
        <v>91</v>
      </c>
      <c r="C48" s="16" t="s">
        <v>28</v>
      </c>
      <c r="D48" s="17" t="s">
        <v>11</v>
      </c>
      <c r="E48" s="14"/>
      <c r="F48" s="42"/>
      <c r="G48" s="41"/>
      <c r="H48" s="41"/>
      <c r="I48" s="41">
        <v>127437</v>
      </c>
      <c r="J48" s="41"/>
      <c r="K48" s="43">
        <f t="shared" si="0"/>
        <v>127437</v>
      </c>
    </row>
    <row r="49" spans="1:11" x14ac:dyDescent="0.25">
      <c r="A49" s="8">
        <v>41</v>
      </c>
      <c r="B49" s="13" t="s">
        <v>42</v>
      </c>
      <c r="C49" s="16" t="s">
        <v>43</v>
      </c>
      <c r="D49" s="17" t="s">
        <v>11</v>
      </c>
      <c r="E49" s="14"/>
      <c r="F49" s="42"/>
      <c r="G49" s="41">
        <v>70390</v>
      </c>
      <c r="H49" s="41">
        <v>92750</v>
      </c>
      <c r="I49" s="41">
        <v>78520</v>
      </c>
      <c r="J49" s="41">
        <v>21100</v>
      </c>
      <c r="K49" s="43">
        <f t="shared" si="0"/>
        <v>262760</v>
      </c>
    </row>
    <row r="50" spans="1:11" x14ac:dyDescent="0.25">
      <c r="A50" s="8">
        <v>42</v>
      </c>
      <c r="B50" s="13" t="s">
        <v>66</v>
      </c>
      <c r="C50" s="10" t="s">
        <v>55</v>
      </c>
      <c r="D50" s="10" t="s">
        <v>11</v>
      </c>
      <c r="E50" s="14"/>
      <c r="F50" s="42"/>
      <c r="G50" s="41">
        <v>42603.3</v>
      </c>
      <c r="H50" s="41">
        <v>48807.6</v>
      </c>
      <c r="I50" s="41"/>
      <c r="J50" s="41"/>
      <c r="K50" s="43">
        <f t="shared" si="0"/>
        <v>91410.9</v>
      </c>
    </row>
    <row r="51" spans="1:11" s="1" customFormat="1" x14ac:dyDescent="0.25">
      <c r="A51" s="8">
        <v>43</v>
      </c>
      <c r="B51" s="13" t="s">
        <v>141</v>
      </c>
      <c r="C51" s="10" t="s">
        <v>142</v>
      </c>
      <c r="D51" s="20" t="s">
        <v>11</v>
      </c>
      <c r="E51" s="14"/>
      <c r="F51" s="42"/>
      <c r="G51" s="41"/>
      <c r="H51" s="41"/>
      <c r="I51" s="41"/>
      <c r="J51" s="41">
        <v>39400</v>
      </c>
      <c r="K51" s="43">
        <f t="shared" si="0"/>
        <v>39400</v>
      </c>
    </row>
    <row r="52" spans="1:11" s="1" customFormat="1" x14ac:dyDescent="0.25">
      <c r="A52" s="8">
        <v>44</v>
      </c>
      <c r="B52" s="13" t="s">
        <v>92</v>
      </c>
      <c r="C52" s="16" t="s">
        <v>62</v>
      </c>
      <c r="D52" s="17" t="s">
        <v>11</v>
      </c>
      <c r="E52" s="14"/>
      <c r="F52" s="42"/>
      <c r="G52" s="41">
        <v>11940</v>
      </c>
      <c r="H52" s="41"/>
      <c r="I52" s="41"/>
      <c r="J52" s="41"/>
      <c r="K52" s="43">
        <f t="shared" si="0"/>
        <v>11940</v>
      </c>
    </row>
    <row r="53" spans="1:11" x14ac:dyDescent="0.25">
      <c r="A53" s="8">
        <v>45</v>
      </c>
      <c r="B53" s="13" t="s">
        <v>44</v>
      </c>
      <c r="C53" s="10" t="s">
        <v>45</v>
      </c>
      <c r="D53" s="17" t="s">
        <v>11</v>
      </c>
      <c r="E53" s="14"/>
      <c r="F53" s="42"/>
      <c r="G53" s="41">
        <v>46088.38</v>
      </c>
      <c r="H53" s="41">
        <v>22446.62</v>
      </c>
      <c r="I53" s="41">
        <v>21793.49</v>
      </c>
      <c r="J53" s="41">
        <v>20962.91</v>
      </c>
      <c r="K53" s="43">
        <f t="shared" si="0"/>
        <v>111291.40000000001</v>
      </c>
    </row>
    <row r="54" spans="1:11" x14ac:dyDescent="0.25">
      <c r="A54" s="8">
        <v>46</v>
      </c>
      <c r="B54" s="13" t="s">
        <v>129</v>
      </c>
      <c r="C54" s="10" t="s">
        <v>130</v>
      </c>
      <c r="D54" s="17" t="s">
        <v>11</v>
      </c>
      <c r="E54" s="14"/>
      <c r="F54" s="42"/>
      <c r="G54" s="41"/>
      <c r="H54" s="41"/>
      <c r="I54" s="41">
        <v>31624</v>
      </c>
      <c r="J54" s="41"/>
      <c r="K54" s="43">
        <f t="shared" si="0"/>
        <v>31624</v>
      </c>
    </row>
    <row r="55" spans="1:11" x14ac:dyDescent="0.25">
      <c r="A55" s="8">
        <v>47</v>
      </c>
      <c r="B55" s="13" t="s">
        <v>46</v>
      </c>
      <c r="C55" s="10" t="s">
        <v>67</v>
      </c>
      <c r="D55" s="17" t="s">
        <v>11</v>
      </c>
      <c r="E55" s="14"/>
      <c r="F55" s="42"/>
      <c r="G55" s="41">
        <v>13393</v>
      </c>
      <c r="H55" s="41">
        <v>18113</v>
      </c>
      <c r="I55" s="41"/>
      <c r="J55" s="41"/>
      <c r="K55" s="43">
        <f t="shared" si="0"/>
        <v>31506</v>
      </c>
    </row>
    <row r="56" spans="1:11" x14ac:dyDescent="0.25">
      <c r="A56" s="8">
        <v>48</v>
      </c>
      <c r="B56" s="13" t="s">
        <v>93</v>
      </c>
      <c r="C56" s="10" t="s">
        <v>94</v>
      </c>
      <c r="D56" s="17" t="s">
        <v>11</v>
      </c>
      <c r="E56" s="14"/>
      <c r="F56" s="42"/>
      <c r="G56" s="41"/>
      <c r="H56" s="42"/>
      <c r="I56" s="41">
        <v>47130.98</v>
      </c>
      <c r="J56" s="41"/>
      <c r="K56" s="43">
        <f t="shared" si="0"/>
        <v>47130.98</v>
      </c>
    </row>
    <row r="57" spans="1:11" x14ac:dyDescent="0.25">
      <c r="A57" s="52">
        <v>49</v>
      </c>
      <c r="B57" s="10" t="s">
        <v>47</v>
      </c>
      <c r="C57" s="16" t="s">
        <v>28</v>
      </c>
      <c r="D57" s="17" t="s">
        <v>11</v>
      </c>
      <c r="E57" s="18">
        <v>167253</v>
      </c>
      <c r="F57" s="42"/>
      <c r="G57" s="42"/>
      <c r="H57" s="42"/>
      <c r="I57" s="42"/>
      <c r="J57" s="42"/>
      <c r="K57" s="43">
        <f t="shared" si="0"/>
        <v>167253</v>
      </c>
    </row>
    <row r="58" spans="1:11" x14ac:dyDescent="0.25">
      <c r="A58" s="52">
        <v>50</v>
      </c>
      <c r="B58" s="10" t="s">
        <v>113</v>
      </c>
      <c r="C58" s="16" t="s">
        <v>94</v>
      </c>
      <c r="D58" s="17" t="s">
        <v>11</v>
      </c>
      <c r="E58" s="18"/>
      <c r="F58" s="42"/>
      <c r="G58" s="42"/>
      <c r="H58" s="41"/>
      <c r="I58" s="41">
        <v>108310.5</v>
      </c>
      <c r="J58" s="41">
        <v>119867.6</v>
      </c>
      <c r="K58" s="43">
        <f t="shared" si="0"/>
        <v>228178.1</v>
      </c>
    </row>
    <row r="59" spans="1:11" x14ac:dyDescent="0.25">
      <c r="A59" s="8">
        <v>51</v>
      </c>
      <c r="B59" s="10" t="s">
        <v>87</v>
      </c>
      <c r="C59" s="16" t="s">
        <v>25</v>
      </c>
      <c r="D59" s="17" t="s">
        <v>11</v>
      </c>
      <c r="E59" s="14"/>
      <c r="F59" s="42"/>
      <c r="G59" s="41">
        <v>95930</v>
      </c>
      <c r="H59" s="41">
        <v>32499.97</v>
      </c>
      <c r="I59" s="41"/>
      <c r="J59" s="41">
        <v>30499.99</v>
      </c>
      <c r="K59" s="43">
        <f t="shared" si="0"/>
        <v>158929.96</v>
      </c>
    </row>
    <row r="60" spans="1:11" x14ac:dyDescent="0.25">
      <c r="A60" s="8">
        <v>52</v>
      </c>
      <c r="B60" s="10" t="s">
        <v>86</v>
      </c>
      <c r="C60" s="10" t="s">
        <v>24</v>
      </c>
      <c r="D60" s="20" t="s">
        <v>11</v>
      </c>
      <c r="E60" s="14"/>
      <c r="F60" s="42"/>
      <c r="G60" s="41"/>
      <c r="H60" s="41">
        <v>50310.8</v>
      </c>
      <c r="I60" s="41">
        <v>14350</v>
      </c>
      <c r="J60" s="41">
        <v>11534</v>
      </c>
      <c r="K60" s="43">
        <f t="shared" si="0"/>
        <v>76194.8</v>
      </c>
    </row>
    <row r="61" spans="1:11" x14ac:dyDescent="0.25">
      <c r="A61" s="8">
        <v>53</v>
      </c>
      <c r="B61" s="10" t="s">
        <v>48</v>
      </c>
      <c r="C61" s="10" t="s">
        <v>49</v>
      </c>
      <c r="D61" s="17" t="s">
        <v>11</v>
      </c>
      <c r="E61" s="14"/>
      <c r="F61" s="42"/>
      <c r="G61" s="41"/>
      <c r="H61" s="41">
        <v>43998.9</v>
      </c>
      <c r="I61" s="41">
        <v>29205</v>
      </c>
      <c r="J61" s="41"/>
      <c r="K61" s="43">
        <f t="shared" si="0"/>
        <v>73203.899999999994</v>
      </c>
    </row>
    <row r="62" spans="1:11" x14ac:dyDescent="0.25">
      <c r="A62" s="8">
        <v>54</v>
      </c>
      <c r="B62" s="10" t="s">
        <v>116</v>
      </c>
      <c r="C62" s="10" t="s">
        <v>117</v>
      </c>
      <c r="D62" s="16" t="s">
        <v>11</v>
      </c>
      <c r="E62" s="14"/>
      <c r="F62" s="42"/>
      <c r="G62" s="42"/>
      <c r="H62" s="41">
        <v>104755.68</v>
      </c>
      <c r="I62" s="41">
        <v>38656.800000000003</v>
      </c>
      <c r="J62" s="41"/>
      <c r="K62" s="43">
        <f t="shared" si="0"/>
        <v>143412.47999999998</v>
      </c>
    </row>
    <row r="63" spans="1:11" ht="15.75" x14ac:dyDescent="0.25">
      <c r="A63" s="77" t="s">
        <v>50</v>
      </c>
      <c r="B63" s="78"/>
      <c r="C63" s="78"/>
      <c r="D63" s="79"/>
      <c r="E63" s="22">
        <f t="shared" ref="E63:K63" si="1">SUM(E9:E62)</f>
        <v>447879.94</v>
      </c>
      <c r="F63" s="22">
        <f t="shared" si="1"/>
        <v>29200</v>
      </c>
      <c r="G63" s="22">
        <f t="shared" si="1"/>
        <v>930616.54</v>
      </c>
      <c r="H63" s="22">
        <f t="shared" si="1"/>
        <v>1050606.6300000001</v>
      </c>
      <c r="I63" s="22">
        <f t="shared" si="1"/>
        <v>1481730.7000000002</v>
      </c>
      <c r="J63" s="22">
        <f t="shared" si="1"/>
        <v>1406870.8599999999</v>
      </c>
      <c r="K63" s="44">
        <f t="shared" si="1"/>
        <v>5346904.67</v>
      </c>
    </row>
    <row r="64" spans="1:11" ht="15.75" x14ac:dyDescent="0.25">
      <c r="A64" s="27"/>
      <c r="B64" s="27"/>
      <c r="C64" s="27"/>
      <c r="D64" s="27"/>
      <c r="E64" s="28"/>
      <c r="F64" s="28"/>
      <c r="G64" s="28"/>
      <c r="H64" s="28"/>
      <c r="I64" s="28"/>
      <c r="J64" s="28"/>
      <c r="K64" s="29"/>
    </row>
    <row r="65" spans="1:11" ht="15.75" x14ac:dyDescent="0.25">
      <c r="A65" s="27"/>
      <c r="B65" s="27"/>
      <c r="C65" s="27"/>
      <c r="D65" s="27"/>
      <c r="E65" s="28"/>
      <c r="F65" s="28"/>
      <c r="G65" s="28"/>
      <c r="H65" s="28"/>
      <c r="I65" s="28"/>
      <c r="J65" s="28"/>
      <c r="K65" s="29"/>
    </row>
    <row r="66" spans="1:11" x14ac:dyDescent="0.25">
      <c r="A66" s="3"/>
      <c r="B66" s="26" t="s">
        <v>70</v>
      </c>
      <c r="C66" s="76"/>
      <c r="D66" s="76"/>
      <c r="E66" s="70" t="s">
        <v>68</v>
      </c>
      <c r="F66" s="70"/>
      <c r="G66" s="64"/>
      <c r="H66" s="60" t="s">
        <v>119</v>
      </c>
      <c r="I66" s="60"/>
      <c r="J66" s="60"/>
      <c r="K66" s="64"/>
    </row>
    <row r="67" spans="1:11" x14ac:dyDescent="0.25">
      <c r="A67" s="3"/>
      <c r="B67" s="66" t="s">
        <v>121</v>
      </c>
      <c r="C67" s="75"/>
      <c r="D67" s="75"/>
      <c r="E67" s="74" t="s">
        <v>69</v>
      </c>
      <c r="F67" s="74"/>
      <c r="G67" s="74"/>
      <c r="H67" s="1" t="s">
        <v>120</v>
      </c>
      <c r="I67" s="1"/>
      <c r="K67" s="65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</row>
  </sheetData>
  <mergeCells count="7">
    <mergeCell ref="C67:D67"/>
    <mergeCell ref="E67:G67"/>
    <mergeCell ref="A5:H5"/>
    <mergeCell ref="A7:E7"/>
    <mergeCell ref="A63:D63"/>
    <mergeCell ref="C66:D66"/>
    <mergeCell ref="E66:F66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AL 31-12-2023</vt:lpstr>
      <vt:lpstr>AL 29-12-2024</vt:lpstr>
      <vt:lpstr>AL 31-03-2024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Enc. Contabilidad</cp:lastModifiedBy>
  <cp:lastPrinted>2024-04-03T12:54:29Z</cp:lastPrinted>
  <dcterms:created xsi:type="dcterms:W3CDTF">2023-07-03T12:19:47Z</dcterms:created>
  <dcterms:modified xsi:type="dcterms:W3CDTF">2024-04-03T17:13:51Z</dcterms:modified>
</cp:coreProperties>
</file>